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Інформація на сайт\2019\Лютий\"/>
    </mc:Choice>
  </mc:AlternateContent>
  <xr:revisionPtr revIDLastSave="0" documentId="13_ncr:1_{77F56900-9917-4292-B31F-222E23B86C06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7" i="1" l="1"/>
  <c r="N206" i="1"/>
  <c r="N205" i="1"/>
  <c r="N204" i="1"/>
  <c r="N203" i="1"/>
  <c r="N202" i="1"/>
  <c r="N201" i="1"/>
  <c r="N200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99" i="1"/>
  <c r="N198" i="1"/>
  <c r="N179" i="1"/>
  <c r="N178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 l="1"/>
  <c r="M146" i="1"/>
  <c r="N146" i="1" s="1"/>
  <c r="M145" i="1"/>
  <c r="N145" i="1" s="1"/>
  <c r="M144" i="1" l="1"/>
  <c r="M143" i="1" l="1"/>
  <c r="N143" i="1" s="1"/>
  <c r="M142" i="1" l="1"/>
  <c r="N142" i="1" s="1"/>
  <c r="M141" i="1"/>
  <c r="N141" i="1" s="1"/>
  <c r="M140" i="1" l="1"/>
  <c r="M139" i="1"/>
  <c r="N139" i="1" s="1"/>
  <c r="M138" i="1"/>
  <c r="N138" i="1" s="1"/>
  <c r="M137" i="1" l="1"/>
  <c r="N137" i="1" s="1"/>
  <c r="M136" i="1"/>
  <c r="N136" i="1" s="1"/>
  <c r="M135" i="1"/>
  <c r="N135" i="1" s="1"/>
  <c r="M134" i="1"/>
  <c r="N134" i="1" s="1"/>
  <c r="M133" i="1" l="1"/>
  <c r="N133" i="1" s="1"/>
  <c r="M19" i="1"/>
  <c r="M21" i="1" l="1"/>
  <c r="M18" i="1" l="1"/>
  <c r="N18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 l="1"/>
  <c r="M124" i="1"/>
  <c r="M123" i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M115" i="1"/>
  <c r="M114" i="1"/>
  <c r="M113" i="1"/>
  <c r="M112" i="1"/>
  <c r="M111" i="1"/>
  <c r="M110" i="1"/>
  <c r="M109" i="1"/>
  <c r="N109" i="1" s="1"/>
  <c r="M108" i="1"/>
  <c r="N108" i="1" s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N89" i="1" l="1"/>
  <c r="N88" i="1"/>
  <c r="N80" i="1"/>
  <c r="N79" i="1"/>
  <c r="N69" i="1"/>
  <c r="N59" i="1"/>
  <c r="N58" i="1"/>
  <c r="N57" i="1"/>
  <c r="N45" i="1"/>
  <c r="N27" i="1"/>
  <c r="N84" i="1"/>
  <c r="N53" i="1"/>
  <c r="N42" i="1"/>
  <c r="N37" i="1"/>
  <c r="N19" i="1"/>
  <c r="N17" i="1"/>
  <c r="N102" i="1"/>
  <c r="N125" i="1" l="1"/>
  <c r="N124" i="1"/>
  <c r="N116" i="1"/>
  <c r="N115" i="1"/>
  <c r="N114" i="1"/>
  <c r="N113" i="1"/>
  <c r="N112" i="1"/>
  <c r="N111" i="1"/>
  <c r="N110" i="1"/>
  <c r="N107" i="1"/>
  <c r="N106" i="1"/>
  <c r="N105" i="1"/>
  <c r="N104" i="1"/>
  <c r="N103" i="1"/>
  <c r="N101" i="1"/>
  <c r="N98" i="1"/>
  <c r="N97" i="1"/>
  <c r="N96" i="1"/>
  <c r="N95" i="1"/>
  <c r="N94" i="1"/>
  <c r="N93" i="1"/>
  <c r="N92" i="1"/>
  <c r="N91" i="1"/>
  <c r="N87" i="1"/>
  <c r="N86" i="1"/>
  <c r="N83" i="1"/>
  <c r="N82" i="1"/>
  <c r="N81" i="1"/>
  <c r="N78" i="1"/>
  <c r="N77" i="1"/>
  <c r="N76" i="1"/>
  <c r="N75" i="1"/>
  <c r="N74" i="1"/>
  <c r="N73" i="1"/>
  <c r="N72" i="1"/>
  <c r="N71" i="1"/>
  <c r="N70" i="1"/>
  <c r="N68" i="1"/>
  <c r="N67" i="1"/>
  <c r="N66" i="1"/>
  <c r="N64" i="1"/>
  <c r="N63" i="1"/>
  <c r="N62" i="1"/>
  <c r="N61" i="1"/>
  <c r="N60" i="1"/>
  <c r="N56" i="1"/>
  <c r="N55" i="1"/>
  <c r="N54" i="1"/>
  <c r="N52" i="1"/>
  <c r="N50" i="1"/>
  <c r="N49" i="1"/>
  <c r="N47" i="1"/>
  <c r="N46" i="1"/>
  <c r="N44" i="1"/>
  <c r="N43" i="1"/>
  <c r="N41" i="1"/>
  <c r="N40" i="1"/>
  <c r="N39" i="1"/>
  <c r="N38" i="1"/>
  <c r="N36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</calcChain>
</file>

<file path=xl/sharedStrings.xml><?xml version="1.0" encoding="utf-8"?>
<sst xmlns="http://schemas.openxmlformats.org/spreadsheetml/2006/main" count="432" uniqueCount="251">
  <si>
    <t>Стан забезпечення лікарськими засобами і виробами медичного призначення</t>
  </si>
  <si>
    <t>КУ "Запорізький обласний центр з профілактики та боротьби зі СНІДом" ЗОР</t>
  </si>
  <si>
    <t>Регіон: Запорізька обл.</t>
  </si>
  <si>
    <t>Форма 1 (Звіт наявності)</t>
  </si>
  <si>
    <t>№ п/п</t>
  </si>
  <si>
    <t>Назва предмету закупівлі</t>
  </si>
  <si>
    <t xml:space="preserve">Одиниця </t>
  </si>
  <si>
    <t xml:space="preserve">Загальна </t>
  </si>
  <si>
    <t>Фактична наявність предмету закупівлі (залишок)</t>
  </si>
  <si>
    <t xml:space="preserve">Стан </t>
  </si>
  <si>
    <t>виміру</t>
  </si>
  <si>
    <t>річна 100%</t>
  </si>
  <si>
    <t>Державний</t>
  </si>
  <si>
    <t>Місцевий бюджет</t>
  </si>
  <si>
    <t>Спецфонд</t>
  </si>
  <si>
    <t>Разом.</t>
  </si>
  <si>
    <t>забезпе-</t>
  </si>
  <si>
    <t>потреба на</t>
  </si>
  <si>
    <t xml:space="preserve"> бюджет. </t>
  </si>
  <si>
    <t>Обласний</t>
  </si>
  <si>
    <t>Районний</t>
  </si>
  <si>
    <t>Благодійна</t>
  </si>
  <si>
    <t>Платні</t>
  </si>
  <si>
    <t xml:space="preserve"> кількість. </t>
  </si>
  <si>
    <t xml:space="preserve">ченості. </t>
  </si>
  <si>
    <t xml:space="preserve">кількість. </t>
  </si>
  <si>
    <t>кількість.</t>
  </si>
  <si>
    <t xml:space="preserve"> і міський</t>
  </si>
  <si>
    <t xml:space="preserve"> допомога.</t>
  </si>
  <si>
    <t xml:space="preserve"> послуги. </t>
  </si>
  <si>
    <t>од.</t>
  </si>
  <si>
    <t>%</t>
  </si>
  <si>
    <t>кількість</t>
  </si>
  <si>
    <t>. од.</t>
  </si>
  <si>
    <t xml:space="preserve"> од.</t>
  </si>
  <si>
    <t>таб.</t>
  </si>
  <si>
    <t>капс</t>
  </si>
  <si>
    <t>Адреналин 0.18%-1мл №10</t>
  </si>
  <si>
    <t>амп.</t>
  </si>
  <si>
    <t>фл.</t>
  </si>
  <si>
    <t>Актрапид 100ед/мл 10мл</t>
  </si>
  <si>
    <t>фл</t>
  </si>
  <si>
    <t>Алувиа 100мг/25мг №60</t>
  </si>
  <si>
    <t>Алувиа 200мг/50мг №120</t>
  </si>
  <si>
    <t>таб</t>
  </si>
  <si>
    <t>Аминазин 2.5%-2мл №10</t>
  </si>
  <si>
    <t>Аминокапроновая к-та 5%-100мл</t>
  </si>
  <si>
    <t>Амитриптилин 1%-2мл №10</t>
  </si>
  <si>
    <t>Аммиак р-р 10%-40мл</t>
  </si>
  <si>
    <t>Амфотрет лиофлизат 50мг</t>
  </si>
  <si>
    <t>Анальгин р-р д/ин 50%-2мл №10</t>
  </si>
  <si>
    <t>табл</t>
  </si>
  <si>
    <t>Аспаркам 10мл №10</t>
  </si>
  <si>
    <t>Атропина сульфат р-р д/ин 0.1%-1мл№10</t>
  </si>
  <si>
    <t>Бензилбензоат эмульсия 20%50г</t>
  </si>
  <si>
    <t>шт.</t>
  </si>
  <si>
    <t>кг.</t>
  </si>
  <si>
    <t>Бисептол 480мг 5мл №10</t>
  </si>
  <si>
    <t>Брил-вый зеленый р-р с-т 1%20мл</t>
  </si>
  <si>
    <t>Вишневского мазь 40г</t>
  </si>
  <si>
    <t>Галоприл 0.5%-1.0 №10</t>
  </si>
  <si>
    <t>Гентамицина сульфат 4%-2мл №10</t>
  </si>
  <si>
    <t>Гепарин 5000 ед 5мл №5</t>
  </si>
  <si>
    <t>амп</t>
  </si>
  <si>
    <t>Глюкоза р-р 5%.200.0</t>
  </si>
  <si>
    <t>Далацин Ц-Фосфат 150мг/мл 4мл</t>
  </si>
  <si>
    <t>Дексаметазон д/ин 0.4%-1мл</t>
  </si>
  <si>
    <t>Диклофенак 2.5%-3мл №10</t>
  </si>
  <si>
    <t>Димедрол 1%-1мл №10</t>
  </si>
  <si>
    <t>Диоксидин 1%-10мл №10</t>
  </si>
  <si>
    <t>Дитилин 2%-5мл №10</t>
  </si>
  <si>
    <t>мл</t>
  </si>
  <si>
    <t>Интеленс 100мг</t>
  </si>
  <si>
    <t>Исентресс 400мг №60</t>
  </si>
  <si>
    <t>Итракон 100мг №15</t>
  </si>
  <si>
    <t>кап.</t>
  </si>
  <si>
    <t>Йод 5% спирт.р-р 20мл</t>
  </si>
  <si>
    <t>Калетра 80мг/20мг-1мл  60мл</t>
  </si>
  <si>
    <t>Кальция глюконат 10%-5мл №10</t>
  </si>
  <si>
    <t>Кальция хлорид 10%10мл</t>
  </si>
  <si>
    <t>Кетолонг-Д 3%-1мл №10</t>
  </si>
  <si>
    <t>Кларитромицин 500мг</t>
  </si>
  <si>
    <t>Кордиамин 25%-2.0</t>
  </si>
  <si>
    <t>Кофеин бензоат Na 10%1мл</t>
  </si>
  <si>
    <t>Левомеколь мазь 40г</t>
  </si>
  <si>
    <t>туб</t>
  </si>
  <si>
    <t>Лидокаина г/х д/ин 2%-2мл №10</t>
  </si>
  <si>
    <t>Линкомицина г/х 30%-2мл №10</t>
  </si>
  <si>
    <t>Лоперамид 2мг</t>
  </si>
  <si>
    <t>капс.</t>
  </si>
  <si>
    <t>Лоратадин 0.01г</t>
  </si>
  <si>
    <t>Магния сульфат 25%5мл</t>
  </si>
  <si>
    <t>Макрозид 500мг №100</t>
  </si>
  <si>
    <t>Маннит 15% 200мл</t>
  </si>
  <si>
    <t>Метоклопрамид 5мг/мл 2мл</t>
  </si>
  <si>
    <t>Муколван 7.5мг/мл 2мл</t>
  </si>
  <si>
    <t>Натрия хлорид р-р 0.9%.200.0</t>
  </si>
  <si>
    <t>Невимун 50мг/5мл суспензия 100мл</t>
  </si>
  <si>
    <t>Неогемодез 200 мл</t>
  </si>
  <si>
    <t>Норвир 100мг</t>
  </si>
  <si>
    <t>Омепразол 0.02</t>
  </si>
  <si>
    <t>Парацетамол 500мг</t>
  </si>
  <si>
    <t>Платифилин 0.2% 1мл</t>
  </si>
  <si>
    <t>Преднизолон 0.005</t>
  </si>
  <si>
    <t>Преднизолон 30мг/мл 1мл №3</t>
  </si>
  <si>
    <t>Презиста 600мг</t>
  </si>
  <si>
    <t>Прозерин 0.05% 1мл №10</t>
  </si>
  <si>
    <t>Реополиглюкин 200мл</t>
  </si>
  <si>
    <t>Рингера р-р 200.0</t>
  </si>
  <si>
    <t>Сальбутамол 10мл ингал.аэроз.200доз</t>
  </si>
  <si>
    <t>Тизерцин 25мг</t>
  </si>
  <si>
    <t>Флуконазол 100мг</t>
  </si>
  <si>
    <t>Фуросемид 1%-2мл</t>
  </si>
  <si>
    <t>Цефтриаксон 1г</t>
  </si>
  <si>
    <t>Циклодол 0.002 №40</t>
  </si>
  <si>
    <t>Этамзилат 12.5%-2мл №10</t>
  </si>
  <si>
    <t>Эуфилин 2%-5мл №10</t>
  </si>
  <si>
    <t>Эфавиренз 200мг №90</t>
  </si>
  <si>
    <t>Головний лікар</t>
  </si>
  <si>
    <t>Головний бухгалтер</t>
  </si>
  <si>
    <t>Бензилпеницилин 1млн.</t>
  </si>
  <si>
    <t>Дибазол 1% 5мл №10</t>
  </si>
  <si>
    <t>Дофамин 4%5мл №10</t>
  </si>
  <si>
    <t>Но-х-ша 2% 2мл</t>
  </si>
  <si>
    <t>Метоклопрамид 0.01 №50</t>
  </si>
  <si>
    <t>Натрия тиосульфат 30%-5,0 №10</t>
  </si>
  <si>
    <t>Біосепт  96% - 100,0</t>
  </si>
  <si>
    <t>Спіронолактон  100мг №30</t>
  </si>
  <si>
    <t>Ламотрин 100мг №30</t>
  </si>
  <si>
    <t>Сульфацил 30%-10,0</t>
  </si>
  <si>
    <t>Альбумін 10%-100,0</t>
  </si>
  <si>
    <t>Аскорбінова кислота 10%-2,0 №10</t>
  </si>
  <si>
    <t>Ванкоміцин 1,0 №1</t>
  </si>
  <si>
    <t>Гліцерин 85%-25г</t>
  </si>
  <si>
    <t>Квадроцеф 1,0 №1</t>
  </si>
  <si>
    <t>Метронідазол 250мг №20</t>
  </si>
  <si>
    <t>Глобальний фонд  кількість од.</t>
  </si>
  <si>
    <t>PEPFAR кількість од.</t>
  </si>
  <si>
    <t>Мактривір, Трастіва (Ефавіренз,Емтрицитабін та Тенофовір 600мг/200мг/300мг)  №30</t>
  </si>
  <si>
    <t>Ламівір (Ламивудин 10мг/мл-100,0)</t>
  </si>
  <si>
    <t>Невірапін 200мг №60</t>
  </si>
  <si>
    <t>Емтрицитабін Тенофовір 200мг/300мг №30</t>
  </si>
  <si>
    <t xml:space="preserve"> Тенофовір дизопроксил фумарат300мг №30</t>
  </si>
  <si>
    <t>Еффахоп (Ефавіренз 600мг №30)</t>
  </si>
  <si>
    <t>Ламівудин та Зидовудин 30мг/60мг №60 табл. для пероральної суспензії</t>
  </si>
  <si>
    <t>Абакавір сульфат та ламівудин 30мг/60мг №60 табл. для перор. суспензії</t>
  </si>
  <si>
    <t xml:space="preserve">Зидовудин 50мг/5мл-240,0 </t>
  </si>
  <si>
    <t>Абакавір сульфат 20мг/мл-240,0</t>
  </si>
  <si>
    <t>Презиста 400мг №60</t>
  </si>
  <si>
    <t>Долутегравір 50мг №30</t>
  </si>
  <si>
    <t>Зидовудин 100мг №100</t>
  </si>
  <si>
    <t>Ізоніазид сироп 200</t>
  </si>
  <si>
    <t>Канамак 1,0</t>
  </si>
  <si>
    <t>Ремедія 250мг №10</t>
  </si>
  <si>
    <t>Дифлюзол 100,0 (флуконазол)</t>
  </si>
  <si>
    <t>Біосепт   70% 100мл</t>
  </si>
  <si>
    <t>Еналоприл 10мг №20</t>
  </si>
  <si>
    <t>Філстим 0,3мг-1,0</t>
  </si>
  <si>
    <t xml:space="preserve">Виконавець:  Щербина Т.С. 236-73-24 , </t>
  </si>
  <si>
    <t>Бактисептол-3 сусп. 200мг/40мг 100мл (Бактрим)</t>
  </si>
  <si>
    <t>Атазор 300мг №30</t>
  </si>
  <si>
    <t>Ламівудин  по 150мг №60 (Гептавір)</t>
  </si>
  <si>
    <t>Зидолам 150мг/300мг  №60 (ламівудин /зидовудин, вірокомб)</t>
  </si>
  <si>
    <t>Етомід 250мг №100</t>
  </si>
  <si>
    <t>Перекис водню 3%-40,0</t>
  </si>
  <si>
    <t>Тіопентал 1г</t>
  </si>
  <si>
    <t>Циклосерин 250мг №30</t>
  </si>
  <si>
    <t>Етамбутол 400мг</t>
  </si>
  <si>
    <t>Цимевен 500мг №1 (ганцикловір)</t>
  </si>
  <si>
    <t>Трисептол 400мг/80мг (Би-септ)</t>
  </si>
  <si>
    <t>Вальтровир 500мг №50</t>
  </si>
  <si>
    <t>Аброл 75мг №20</t>
  </si>
  <si>
    <t>Глюкоза 40%-10,0 №10</t>
  </si>
  <si>
    <t>Ізоніазид 0,1</t>
  </si>
  <si>
    <t>Лідокаїн 10%-2,0 №10</t>
  </si>
  <si>
    <t>Корглікон 0,069%-1,0 №10</t>
  </si>
  <si>
    <t xml:space="preserve"> Абалам (Абакавір сульфат /Ламівудин 600мг/300мг №30)</t>
  </si>
  <si>
    <t>Долутегравір 50мг, Ламівудин 300мг та Тенофовір Дизопроксил Фумарат 300мг №30</t>
  </si>
  <si>
    <t xml:space="preserve">Канаміцин 1,0 розчин для інь'єкцій </t>
  </si>
  <si>
    <t>Ізоніазид 300мг №100</t>
  </si>
  <si>
    <t>Лідокаїн 10% -38г спрей</t>
  </si>
  <si>
    <t>уп</t>
  </si>
  <si>
    <t>Хлорпіраміна г/хл 2%-1,0 №5</t>
  </si>
  <si>
    <t>2019 рік</t>
  </si>
  <si>
    <t>L -лізина єсцинат 0,1%-5,0 №10</t>
  </si>
  <si>
    <t>Анаприлін табл. 40мг №50</t>
  </si>
  <si>
    <t>Абактал  конц.д/приг. р-ну д/ін. 400мг- 5,0 №10</t>
  </si>
  <si>
    <t>Авелокс табл. 400мг №5</t>
  </si>
  <si>
    <t>Аугментин фл. 500мг/100мг №10 р-н д/ін.</t>
  </si>
  <si>
    <t>Аугментин табл. 500мг/125мг №14</t>
  </si>
  <si>
    <t>Амітриптилін табл. 25мг №100</t>
  </si>
  <si>
    <t>Аспаркам табл №50</t>
  </si>
  <si>
    <t>Аміодарон (кардіодарон) 50мг/мл-3,0 №10</t>
  </si>
  <si>
    <t>Ацикловір табл. 200мг №20</t>
  </si>
  <si>
    <t>АЦЦ порошок 200мг №1</t>
  </si>
  <si>
    <t>Офтадек каплі очні 10мл</t>
  </si>
  <si>
    <t>Зитрокс 500мг №3 (азитроміцин)</t>
  </si>
  <si>
    <t>Осетрон р-н д/ін. 2мг/мл - 2,0 №5</t>
  </si>
  <si>
    <t>Борна кислота порошок 10г</t>
  </si>
  <si>
    <t>Банеоцин присипка 10г</t>
  </si>
  <si>
    <t>Ворміл табл 400мг №3</t>
  </si>
  <si>
    <t>Вода дист.стер. 200,0</t>
  </si>
  <si>
    <t>Ларнамін 500мг/1мл-10,0 №10</t>
  </si>
  <si>
    <t>Гепаринова мазь 25г</t>
  </si>
  <si>
    <t>Гентаміцин (Гентасепт) присипка</t>
  </si>
  <si>
    <t>Димексид фл. 50мл</t>
  </si>
  <si>
    <t>Доксіциклін табл. 100мг №10</t>
  </si>
  <si>
    <t>Дипросалік мазь 40г</t>
  </si>
  <si>
    <t>Р-н желатину  10%-10,0</t>
  </si>
  <si>
    <t>Ібупрофен табл. 400мг №20</t>
  </si>
  <si>
    <t>Клотримазол мазь 40г</t>
  </si>
  <si>
    <t>Лактулоза (Біофлоракс) сироп 670мг/мл-200,0</t>
  </si>
  <si>
    <t>Левофлоксацин 500мг -100мл</t>
  </si>
  <si>
    <t>Ністатин табл. 500000 МО №20</t>
  </si>
  <si>
    <t>Мілкарділ капс. 250мг №40</t>
  </si>
  <si>
    <t>Мезатон 1%-1,0 №10</t>
  </si>
  <si>
    <t>Метронідазол р-н для інф. 500мг-100мл</t>
  </si>
  <si>
    <t>Метилурацилова мазь 10%-40,0</t>
  </si>
  <si>
    <t>Метилурацил з мірамістином мазь</t>
  </si>
  <si>
    <t>Налоксон 0,04%-1,0 №10</t>
  </si>
  <si>
    <t>Натрія хлорид 10% - 200,0фл</t>
  </si>
  <si>
    <t>Натрія гідрокарбонат 4%-200,0</t>
  </si>
  <si>
    <t>Омез 40мг №1</t>
  </si>
  <si>
    <t>Офлокаїн мазь 15г</t>
  </si>
  <si>
    <t>Парацетамол (Інфулган) 10мг/мл-100,0</t>
  </si>
  <si>
    <t>Пантестин мазь 30г</t>
  </si>
  <si>
    <t>Пантенол аерозоль 7%-150,0</t>
  </si>
  <si>
    <t>Піридоксина г/хл. 1%-1,0 №10</t>
  </si>
  <si>
    <t>Реосорбілакт 200,0</t>
  </si>
  <si>
    <t>Рефордез 6%-200,0</t>
  </si>
  <si>
    <t>Рифаксимін (Альфа нормікс) 200мг №12</t>
  </si>
  <si>
    <t>табл.</t>
  </si>
  <si>
    <t>Цефопектам 2г №1</t>
  </si>
  <si>
    <t>Тизерцин 25мг/мл-1,0 №10</t>
  </si>
  <si>
    <t>Тіаміну хлорид 1,0 №10</t>
  </si>
  <si>
    <t>Ферроплект табл. №50</t>
  </si>
  <si>
    <t>Фармазолін 0,1%-10,0 краплі назальні</t>
  </si>
  <si>
    <t>Фурацилін 0,02%-200,0</t>
  </si>
  <si>
    <t>Фенолфталеїн спиртовий 1%-10,0</t>
  </si>
  <si>
    <t>Супрастин табл. 25мг №20</t>
  </si>
  <si>
    <t>Цефалексин капс. 250мг №20</t>
  </si>
  <si>
    <t>Цефазолін порошок 1г№1</t>
  </si>
  <si>
    <t>Цефіксим капс. 400мг №10</t>
  </si>
  <si>
    <t>Цефотаксим 1г №1</t>
  </si>
  <si>
    <t>Ципрофлоксацин табл. 500мг №10</t>
  </si>
  <si>
    <t xml:space="preserve">Еповітан 2000МЕ №6 </t>
  </si>
  <si>
    <t>шпр.</t>
  </si>
  <si>
    <t>Абакавір сульфат  300мг №60 (Абакавір)</t>
  </si>
  <si>
    <t xml:space="preserve">Рифампіцин  150мг </t>
  </si>
  <si>
    <t>Станом на:  на  25 лютого  2019 року</t>
  </si>
  <si>
    <t>Загальнодержавна програма забезпечення профілактики ВІЛ-інфекції, лікування, догляду та підтримки ВІЛ-інфікованих і хворих на СНІД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</si>
</sst>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3.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2" fillId="0" borderId="0" xfId="0" applyFont="1"/>
    <xf numFmtId="0" fontId="21" fillId="0" borderId="0" xfId="0" applyFont="1"/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Continuous" vertical="top" wrapText="1"/>
    </xf>
    <xf numFmtId="0" fontId="24" fillId="0" borderId="12" xfId="0" applyFont="1" applyBorder="1" applyAlignment="1">
      <alignment horizontal="centerContinuous" vertical="top" wrapText="1"/>
    </xf>
    <xf numFmtId="0" fontId="24" fillId="0" borderId="13" xfId="0" applyFont="1" applyBorder="1" applyAlignment="1">
      <alignment horizontal="centerContinuous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Continuous" vertical="top" wrapText="1"/>
    </xf>
    <xf numFmtId="0" fontId="23" fillId="0" borderId="13" xfId="0" applyFont="1" applyBorder="1" applyAlignment="1">
      <alignment horizontal="centerContinuous" vertical="top" wrapText="1"/>
    </xf>
    <xf numFmtId="0" fontId="23" fillId="0" borderId="10" xfId="0" applyFont="1" applyBorder="1" applyAlignment="1">
      <alignment horizontal="centerContinuous" vertical="top" wrapText="1"/>
    </xf>
    <xf numFmtId="0" fontId="23" fillId="0" borderId="14" xfId="0" applyFont="1" applyBorder="1" applyAlignment="1">
      <alignment horizontal="centerContinuous" vertical="top" wrapText="1"/>
    </xf>
    <xf numFmtId="0" fontId="23" fillId="0" borderId="15" xfId="0" applyFont="1" applyBorder="1" applyAlignment="1">
      <alignment horizontal="center" vertical="top" wrapText="1"/>
    </xf>
    <xf numFmtId="0" fontId="18" fillId="0" borderId="15" xfId="0" applyFont="1" applyBorder="1"/>
    <xf numFmtId="0" fontId="18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right" vertical="top" wrapText="1"/>
    </xf>
    <xf numFmtId="1" fontId="19" fillId="0" borderId="16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164" fontId="19" fillId="0" borderId="16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/>
    </xf>
    <xf numFmtId="0" fontId="23" fillId="0" borderId="21" xfId="0" applyFont="1" applyBorder="1" applyAlignment="1">
      <alignment horizontal="center" vertical="top" wrapText="1"/>
    </xf>
    <xf numFmtId="0" fontId="0" fillId="0" borderId="25" xfId="0" applyBorder="1"/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right" vertical="top" wrapText="1"/>
    </xf>
    <xf numFmtId="1" fontId="19" fillId="0" borderId="26" xfId="0" applyNumberFormat="1" applyFont="1" applyBorder="1" applyAlignment="1">
      <alignment horizontal="right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right" vertical="top" wrapText="1"/>
    </xf>
    <xf numFmtId="1" fontId="19" fillId="0" borderId="20" xfId="0" applyNumberFormat="1" applyFont="1" applyBorder="1" applyAlignment="1">
      <alignment horizontal="right"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right" vertical="top" wrapText="1"/>
    </xf>
    <xf numFmtId="1" fontId="19" fillId="0" borderId="28" xfId="0" applyNumberFormat="1" applyFont="1" applyBorder="1" applyAlignment="1">
      <alignment horizontal="right" vertical="top" wrapText="1"/>
    </xf>
    <xf numFmtId="0" fontId="25" fillId="0" borderId="0" xfId="0" applyFont="1"/>
    <xf numFmtId="0" fontId="0" fillId="0" borderId="18" xfId="0" applyBorder="1"/>
    <xf numFmtId="0" fontId="19" fillId="0" borderId="19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top" wrapText="1"/>
    </xf>
    <xf numFmtId="1" fontId="19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29" xfId="0" applyBorder="1" applyAlignment="1">
      <alignment horizontal="center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7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2"/>
  <sheetViews>
    <sheetView showGridLines="0" tabSelected="1" topLeftCell="A43" zoomScaleNormal="100" workbookViewId="0">
      <selection activeCell="L25" sqref="L25"/>
    </sheetView>
  </sheetViews>
  <sheetFormatPr defaultRowHeight="15" customHeight="1" x14ac:dyDescent="0.25"/>
  <cols>
    <col min="1" max="1" width="2.42578125" customWidth="1"/>
    <col min="2" max="2" width="5.5703125" customWidth="1"/>
    <col min="3" max="3" width="46" customWidth="1"/>
    <col min="4" max="4" width="7" customWidth="1"/>
    <col min="5" max="5" width="11.28515625" customWidth="1"/>
    <col min="6" max="6" width="12.42578125" customWidth="1"/>
    <col min="7" max="8" width="11.28515625" customWidth="1"/>
    <col min="9" max="9" width="10.140625" customWidth="1"/>
    <col min="10" max="11" width="10.42578125" customWidth="1"/>
    <col min="12" max="12" width="10.28515625" customWidth="1"/>
    <col min="13" max="13" width="10.7109375" customWidth="1"/>
    <col min="14" max="14" width="11.5703125" customWidth="1"/>
  </cols>
  <sheetData>
    <row r="1" spans="1:1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 x14ac:dyDescent="0.3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x14ac:dyDescent="0.25">
      <c r="A4" s="1"/>
      <c r="B4" s="4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 x14ac:dyDescent="0.25">
      <c r="A5" s="1"/>
      <c r="B5" s="4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 x14ac:dyDescent="0.25">
      <c r="A6" s="1"/>
      <c r="B6" s="55" t="s">
        <v>249</v>
      </c>
      <c r="C6" s="56"/>
      <c r="D6" s="56"/>
      <c r="E6" s="56"/>
      <c r="F6" s="49"/>
      <c r="G6" s="49"/>
      <c r="H6" s="1"/>
      <c r="I6" s="1"/>
      <c r="J6" s="1"/>
      <c r="K6" s="1"/>
      <c r="L6" s="1"/>
      <c r="M6" s="1"/>
      <c r="N6" s="1"/>
    </row>
    <row r="7" spans="1:14" ht="17.25" customHeight="1" x14ac:dyDescent="0.25">
      <c r="A7" s="1"/>
      <c r="B7" s="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7.25" customHeight="1" x14ac:dyDescent="0.25">
      <c r="A8" s="1"/>
      <c r="B8" s="6" t="s">
        <v>250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7.25" customHeight="1" x14ac:dyDescent="0.25">
      <c r="A9" s="1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7.25" customHeight="1" x14ac:dyDescent="0.25">
      <c r="A10" s="1"/>
      <c r="B10" s="5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 x14ac:dyDescent="0.25">
      <c r="A11" s="1"/>
      <c r="B11" s="8" t="s">
        <v>4</v>
      </c>
      <c r="C11" s="53" t="s">
        <v>5</v>
      </c>
      <c r="D11" s="8" t="s">
        <v>6</v>
      </c>
      <c r="E11" s="8" t="s">
        <v>7</v>
      </c>
      <c r="F11" s="57" t="s">
        <v>136</v>
      </c>
      <c r="G11" s="29"/>
      <c r="H11" s="9" t="s">
        <v>8</v>
      </c>
      <c r="I11" s="10"/>
      <c r="J11" s="10"/>
      <c r="K11" s="10"/>
      <c r="L11" s="10"/>
      <c r="M11" s="11"/>
      <c r="N11" s="8" t="s">
        <v>9</v>
      </c>
    </row>
    <row r="12" spans="1:14" ht="15" customHeight="1" x14ac:dyDescent="0.25">
      <c r="A12" s="1"/>
      <c r="B12" s="12"/>
      <c r="C12" s="51"/>
      <c r="D12" s="12" t="s">
        <v>10</v>
      </c>
      <c r="E12" s="12" t="s">
        <v>11</v>
      </c>
      <c r="F12" s="58"/>
      <c r="G12" s="12"/>
      <c r="H12" s="8" t="s">
        <v>12</v>
      </c>
      <c r="I12" s="13" t="s">
        <v>13</v>
      </c>
      <c r="J12" s="14"/>
      <c r="K12" s="13" t="s">
        <v>14</v>
      </c>
      <c r="L12" s="14"/>
      <c r="M12" s="8" t="s">
        <v>15</v>
      </c>
      <c r="N12" s="50" t="s">
        <v>16</v>
      </c>
    </row>
    <row r="13" spans="1:14" ht="15" customHeight="1" x14ac:dyDescent="0.25">
      <c r="A13" s="1"/>
      <c r="B13" s="12"/>
      <c r="C13" s="51"/>
      <c r="D13" s="12"/>
      <c r="E13" s="12" t="s">
        <v>17</v>
      </c>
      <c r="F13" s="58"/>
      <c r="G13" s="60" t="s">
        <v>137</v>
      </c>
      <c r="H13" s="12" t="s">
        <v>18</v>
      </c>
      <c r="I13" s="15" t="s">
        <v>19</v>
      </c>
      <c r="J13" s="15" t="s">
        <v>20</v>
      </c>
      <c r="K13" s="15" t="s">
        <v>21</v>
      </c>
      <c r="L13" s="15" t="s">
        <v>22</v>
      </c>
      <c r="M13" s="12" t="s">
        <v>23</v>
      </c>
      <c r="N13" s="12" t="s">
        <v>24</v>
      </c>
    </row>
    <row r="14" spans="1:14" ht="15" customHeight="1" x14ac:dyDescent="0.25">
      <c r="A14" s="1"/>
      <c r="B14" s="12"/>
      <c r="C14" s="51"/>
      <c r="D14" s="12"/>
      <c r="E14" s="12" t="s">
        <v>183</v>
      </c>
      <c r="F14" s="58"/>
      <c r="G14" s="61"/>
      <c r="H14" s="12" t="s">
        <v>25</v>
      </c>
      <c r="I14" s="16" t="s">
        <v>26</v>
      </c>
      <c r="J14" s="16" t="s">
        <v>27</v>
      </c>
      <c r="K14" s="16" t="s">
        <v>28</v>
      </c>
      <c r="L14" s="16" t="s">
        <v>29</v>
      </c>
      <c r="M14" s="12" t="s">
        <v>30</v>
      </c>
      <c r="N14" s="12" t="s">
        <v>31</v>
      </c>
    </row>
    <row r="15" spans="1:14" ht="15" customHeight="1" x14ac:dyDescent="0.25">
      <c r="A15" s="1"/>
      <c r="B15" s="12"/>
      <c r="C15" s="51"/>
      <c r="D15" s="12"/>
      <c r="E15" s="12" t="s">
        <v>32</v>
      </c>
      <c r="F15" s="58"/>
      <c r="G15" s="61"/>
      <c r="H15" s="30"/>
      <c r="I15" s="16"/>
      <c r="J15" s="16" t="s">
        <v>26</v>
      </c>
      <c r="K15" s="16" t="s">
        <v>25</v>
      </c>
      <c r="L15" s="16" t="s">
        <v>25</v>
      </c>
      <c r="M15" s="12"/>
      <c r="N15" s="12"/>
    </row>
    <row r="16" spans="1:14" ht="15" customHeight="1" x14ac:dyDescent="0.25">
      <c r="A16" s="1"/>
      <c r="B16" s="17"/>
      <c r="C16" s="52"/>
      <c r="D16" s="17"/>
      <c r="E16" s="17" t="s">
        <v>33</v>
      </c>
      <c r="F16" s="59"/>
      <c r="G16" s="62"/>
      <c r="H16" s="17" t="s">
        <v>30</v>
      </c>
      <c r="I16" s="17" t="s">
        <v>34</v>
      </c>
      <c r="J16" s="17" t="s">
        <v>34</v>
      </c>
      <c r="K16" s="17" t="s">
        <v>30</v>
      </c>
      <c r="L16" s="17" t="s">
        <v>30</v>
      </c>
      <c r="M16" s="18"/>
      <c r="N16" s="19"/>
    </row>
    <row r="17" spans="1:14" ht="15" customHeight="1" x14ac:dyDescent="0.25">
      <c r="A17" s="1"/>
      <c r="B17" s="26">
        <v>1</v>
      </c>
      <c r="C17" s="44" t="s">
        <v>130</v>
      </c>
      <c r="D17" s="27" t="s">
        <v>41</v>
      </c>
      <c r="E17" s="27">
        <v>36</v>
      </c>
      <c r="F17" s="27">
        <v>0</v>
      </c>
      <c r="G17" s="27">
        <v>0</v>
      </c>
      <c r="H17" s="27">
        <v>0</v>
      </c>
      <c r="I17" s="27">
        <v>13</v>
      </c>
      <c r="J17" s="27">
        <v>0</v>
      </c>
      <c r="K17" s="27">
        <v>0</v>
      </c>
      <c r="L17" s="27">
        <v>0</v>
      </c>
      <c r="M17" s="28">
        <v>24</v>
      </c>
      <c r="N17" s="23">
        <f t="shared" ref="N17:N46" si="0">M17/E17*100</f>
        <v>66.666666666666657</v>
      </c>
    </row>
    <row r="18" spans="1:14" ht="15.75" customHeight="1" x14ac:dyDescent="0.25">
      <c r="A18" s="1"/>
      <c r="B18" s="20">
        <v>2</v>
      </c>
      <c r="C18" s="21" t="s">
        <v>37</v>
      </c>
      <c r="D18" s="22" t="s">
        <v>38</v>
      </c>
      <c r="E18" s="22">
        <v>10</v>
      </c>
      <c r="F18" s="22">
        <v>0</v>
      </c>
      <c r="G18" s="22">
        <v>0</v>
      </c>
      <c r="H18" s="22">
        <v>0</v>
      </c>
      <c r="I18" s="22">
        <v>13</v>
      </c>
      <c r="J18" s="22">
        <v>0</v>
      </c>
      <c r="K18" s="22">
        <v>0</v>
      </c>
      <c r="L18" s="22">
        <v>0</v>
      </c>
      <c r="M18" s="22">
        <f>F18+G18+H18+I18+J18+K18+L18</f>
        <v>13</v>
      </c>
      <c r="N18" s="23">
        <f>M18/E18*100</f>
        <v>130</v>
      </c>
    </row>
    <row r="19" spans="1:14" ht="15.75" customHeight="1" x14ac:dyDescent="0.25">
      <c r="A19" s="1"/>
      <c r="B19" s="20">
        <v>3</v>
      </c>
      <c r="C19" s="21" t="s">
        <v>131</v>
      </c>
      <c r="D19" s="22" t="s">
        <v>63</v>
      </c>
      <c r="E19" s="22">
        <v>480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f>F19+G19+H19+I19+J19+K19+L19</f>
        <v>0</v>
      </c>
      <c r="N19" s="23">
        <f t="shared" si="0"/>
        <v>0</v>
      </c>
    </row>
    <row r="20" spans="1:14" ht="15.75" customHeight="1" x14ac:dyDescent="0.25">
      <c r="A20" s="1"/>
      <c r="B20" s="20">
        <v>4</v>
      </c>
      <c r="C20" s="21" t="s">
        <v>40</v>
      </c>
      <c r="D20" s="22" t="s">
        <v>41</v>
      </c>
      <c r="E20" s="22">
        <v>5</v>
      </c>
      <c r="F20" s="22">
        <v>0</v>
      </c>
      <c r="G20" s="22"/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f t="shared" si="0"/>
        <v>0</v>
      </c>
    </row>
    <row r="21" spans="1:14" ht="15.75" customHeight="1" x14ac:dyDescent="0.25">
      <c r="A21" s="1"/>
      <c r="B21" s="20">
        <v>5</v>
      </c>
      <c r="C21" s="21" t="s">
        <v>42</v>
      </c>
      <c r="D21" s="22" t="s">
        <v>35</v>
      </c>
      <c r="E21" s="22">
        <v>44100</v>
      </c>
      <c r="F21" s="22">
        <v>0</v>
      </c>
      <c r="G21" s="22">
        <v>0</v>
      </c>
      <c r="H21" s="22">
        <v>240</v>
      </c>
      <c r="I21" s="22">
        <v>0</v>
      </c>
      <c r="J21" s="22">
        <v>0</v>
      </c>
      <c r="K21" s="22">
        <v>0</v>
      </c>
      <c r="L21" s="22">
        <v>0</v>
      </c>
      <c r="M21" s="22">
        <f>F21+G21+H21+I21+J21+K21+L21</f>
        <v>240</v>
      </c>
      <c r="N21" s="23">
        <f t="shared" si="0"/>
        <v>0.54421768707482987</v>
      </c>
    </row>
    <row r="22" spans="1:14" ht="15.75" customHeight="1" x14ac:dyDescent="0.25">
      <c r="A22" s="1"/>
      <c r="B22" s="20">
        <v>6</v>
      </c>
      <c r="C22" s="21" t="s">
        <v>43</v>
      </c>
      <c r="D22" s="22" t="s">
        <v>44</v>
      </c>
      <c r="E22" s="22">
        <v>1248600</v>
      </c>
      <c r="F22" s="22">
        <v>0</v>
      </c>
      <c r="G22" s="22">
        <v>0</v>
      </c>
      <c r="H22" s="22">
        <v>1200</v>
      </c>
      <c r="I22" s="22">
        <v>0</v>
      </c>
      <c r="J22" s="22">
        <v>0</v>
      </c>
      <c r="K22" s="22">
        <v>0</v>
      </c>
      <c r="L22" s="22">
        <v>0</v>
      </c>
      <c r="M22" s="22">
        <f>F22+G22+H22+I22+J22+K22+L22</f>
        <v>1200</v>
      </c>
      <c r="N22" s="23">
        <f t="shared" si="0"/>
        <v>9.6107640557424323E-2</v>
      </c>
    </row>
    <row r="23" spans="1:14" ht="15.75" customHeight="1" x14ac:dyDescent="0.25">
      <c r="A23" s="1"/>
      <c r="B23" s="20">
        <v>8</v>
      </c>
      <c r="C23" s="21" t="s">
        <v>45</v>
      </c>
      <c r="D23" s="22" t="s">
        <v>38</v>
      </c>
      <c r="E23" s="22">
        <v>260</v>
      </c>
      <c r="F23" s="22">
        <v>0</v>
      </c>
      <c r="G23" s="22">
        <v>0</v>
      </c>
      <c r="H23" s="22">
        <v>0</v>
      </c>
      <c r="I23" s="22">
        <v>300</v>
      </c>
      <c r="J23" s="22">
        <v>0</v>
      </c>
      <c r="K23" s="22">
        <v>0</v>
      </c>
      <c r="L23" s="22">
        <v>0</v>
      </c>
      <c r="M23" s="22">
        <f t="shared" ref="M23:M82" si="1">F23+G23+H23+I23+J23+K23+L23</f>
        <v>300</v>
      </c>
      <c r="N23" s="23">
        <f t="shared" si="0"/>
        <v>115.38461538461537</v>
      </c>
    </row>
    <row r="24" spans="1:14" ht="15.75" customHeight="1" x14ac:dyDescent="0.25">
      <c r="A24" s="1"/>
      <c r="B24" s="20">
        <v>9</v>
      </c>
      <c r="C24" s="21" t="s">
        <v>46</v>
      </c>
      <c r="D24" s="22" t="s">
        <v>39</v>
      </c>
      <c r="E24" s="22">
        <v>110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 t="shared" si="1"/>
        <v>0</v>
      </c>
      <c r="N24" s="23">
        <f t="shared" si="0"/>
        <v>0</v>
      </c>
    </row>
    <row r="25" spans="1:14" ht="15.75" customHeight="1" x14ac:dyDescent="0.25">
      <c r="A25" s="1"/>
      <c r="B25" s="20">
        <v>10</v>
      </c>
      <c r="C25" s="21" t="s">
        <v>47</v>
      </c>
      <c r="D25" s="22" t="s">
        <v>38</v>
      </c>
      <c r="E25" s="22">
        <v>20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1"/>
        <v>0</v>
      </c>
      <c r="N25" s="23">
        <f t="shared" si="0"/>
        <v>0</v>
      </c>
    </row>
    <row r="26" spans="1:14" ht="15.75" customHeight="1" x14ac:dyDescent="0.25">
      <c r="A26" s="1"/>
      <c r="B26" s="20">
        <v>11</v>
      </c>
      <c r="C26" s="21" t="s">
        <v>48</v>
      </c>
      <c r="D26" s="22" t="s">
        <v>41</v>
      </c>
      <c r="E26" s="22">
        <v>12</v>
      </c>
      <c r="F26" s="22">
        <v>0</v>
      </c>
      <c r="G26" s="22"/>
      <c r="H26" s="22">
        <v>0</v>
      </c>
      <c r="I26" s="22">
        <v>4</v>
      </c>
      <c r="J26" s="22">
        <v>0</v>
      </c>
      <c r="K26" s="22">
        <v>0</v>
      </c>
      <c r="L26" s="22">
        <v>0</v>
      </c>
      <c r="M26" s="22">
        <f t="shared" si="1"/>
        <v>4</v>
      </c>
      <c r="N26" s="23">
        <f t="shared" si="0"/>
        <v>33.333333333333329</v>
      </c>
    </row>
    <row r="27" spans="1:14" ht="15.75" customHeight="1" x14ac:dyDescent="0.25">
      <c r="B27" s="20">
        <v>12</v>
      </c>
      <c r="C27" s="21" t="s">
        <v>49</v>
      </c>
      <c r="D27" s="22" t="s">
        <v>39</v>
      </c>
      <c r="E27" s="22">
        <v>132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 t="shared" si="1"/>
        <v>0</v>
      </c>
      <c r="N27" s="23">
        <f t="shared" si="0"/>
        <v>0</v>
      </c>
    </row>
    <row r="28" spans="1:14" ht="15.75" customHeight="1" x14ac:dyDescent="0.25">
      <c r="B28" s="20">
        <v>13</v>
      </c>
      <c r="C28" s="21" t="s">
        <v>50</v>
      </c>
      <c r="D28" s="22" t="s">
        <v>38</v>
      </c>
      <c r="E28" s="22">
        <v>2000</v>
      </c>
      <c r="F28" s="22">
        <v>0</v>
      </c>
      <c r="G28" s="22">
        <v>0</v>
      </c>
      <c r="H28" s="22">
        <v>0</v>
      </c>
      <c r="I28" s="22">
        <v>740</v>
      </c>
      <c r="J28" s="22">
        <v>0</v>
      </c>
      <c r="K28" s="22">
        <v>0</v>
      </c>
      <c r="L28" s="22">
        <v>0</v>
      </c>
      <c r="M28" s="22">
        <f t="shared" si="1"/>
        <v>740</v>
      </c>
      <c r="N28" s="23">
        <f t="shared" si="0"/>
        <v>37</v>
      </c>
    </row>
    <row r="29" spans="1:14" ht="15.75" customHeight="1" x14ac:dyDescent="0.25">
      <c r="B29" s="20">
        <v>15</v>
      </c>
      <c r="C29" s="21" t="s">
        <v>52</v>
      </c>
      <c r="D29" s="22" t="s">
        <v>38</v>
      </c>
      <c r="E29" s="22">
        <v>100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f t="shared" si="1"/>
        <v>0</v>
      </c>
      <c r="N29" s="23">
        <f t="shared" si="0"/>
        <v>0</v>
      </c>
    </row>
    <row r="30" spans="1:14" ht="35.25" customHeight="1" x14ac:dyDescent="0.25">
      <c r="B30" s="20">
        <v>16</v>
      </c>
      <c r="C30" s="21" t="s">
        <v>138</v>
      </c>
      <c r="D30" s="22" t="s">
        <v>35</v>
      </c>
      <c r="E30" s="22">
        <v>583860</v>
      </c>
      <c r="F30" s="22">
        <v>11160</v>
      </c>
      <c r="G30" s="22">
        <v>156720</v>
      </c>
      <c r="H30" s="22">
        <v>42510</v>
      </c>
      <c r="I30" s="22">
        <v>0</v>
      </c>
      <c r="J30" s="22">
        <v>0</v>
      </c>
      <c r="K30" s="22">
        <v>0</v>
      </c>
      <c r="L30" s="22">
        <v>0</v>
      </c>
      <c r="M30" s="22">
        <f t="shared" si="1"/>
        <v>210390</v>
      </c>
      <c r="N30" s="23">
        <f t="shared" si="0"/>
        <v>36.034323296680711</v>
      </c>
    </row>
    <row r="31" spans="1:14" ht="15.75" customHeight="1" x14ac:dyDescent="0.25">
      <c r="B31" s="20">
        <v>17</v>
      </c>
      <c r="C31" s="21" t="s">
        <v>53</v>
      </c>
      <c r="D31" s="22" t="s">
        <v>38</v>
      </c>
      <c r="E31" s="22">
        <v>80</v>
      </c>
      <c r="F31" s="22">
        <v>0</v>
      </c>
      <c r="G31" s="22">
        <v>0</v>
      </c>
      <c r="H31" s="22">
        <v>0</v>
      </c>
      <c r="I31" s="22">
        <v>20</v>
      </c>
      <c r="J31" s="22">
        <v>0</v>
      </c>
      <c r="K31" s="22">
        <v>0</v>
      </c>
      <c r="L31" s="22">
        <v>0</v>
      </c>
      <c r="M31" s="22">
        <f t="shared" si="1"/>
        <v>20</v>
      </c>
      <c r="N31" s="23">
        <f t="shared" si="0"/>
        <v>25</v>
      </c>
    </row>
    <row r="32" spans="1:14" ht="30.75" customHeight="1" x14ac:dyDescent="0.25">
      <c r="B32" s="20">
        <v>18</v>
      </c>
      <c r="C32" s="21" t="s">
        <v>159</v>
      </c>
      <c r="D32" s="22" t="s">
        <v>39</v>
      </c>
      <c r="E32" s="22">
        <v>108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f t="shared" si="1"/>
        <v>0</v>
      </c>
      <c r="N32" s="23">
        <f t="shared" si="0"/>
        <v>0</v>
      </c>
    </row>
    <row r="33" spans="2:14" ht="15.75" customHeight="1" x14ac:dyDescent="0.25">
      <c r="B33" s="20">
        <v>19</v>
      </c>
      <c r="C33" s="21" t="s">
        <v>54</v>
      </c>
      <c r="D33" s="22" t="s">
        <v>39</v>
      </c>
      <c r="E33" s="22">
        <v>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f t="shared" si="1"/>
        <v>0</v>
      </c>
      <c r="N33" s="23">
        <f t="shared" si="0"/>
        <v>0</v>
      </c>
    </row>
    <row r="34" spans="2:14" ht="15.75" customHeight="1" x14ac:dyDescent="0.25">
      <c r="B34" s="20">
        <v>20</v>
      </c>
      <c r="C34" s="21" t="s">
        <v>120</v>
      </c>
      <c r="D34" s="22" t="s">
        <v>39</v>
      </c>
      <c r="E34" s="22">
        <v>0</v>
      </c>
      <c r="F34" s="22">
        <v>0</v>
      </c>
      <c r="G34" s="22">
        <v>0</v>
      </c>
      <c r="H34" s="22">
        <v>0</v>
      </c>
      <c r="I34" s="22">
        <v>120</v>
      </c>
      <c r="J34" s="22">
        <v>0</v>
      </c>
      <c r="K34" s="22">
        <v>0</v>
      </c>
      <c r="L34" s="22">
        <v>0</v>
      </c>
      <c r="M34" s="22">
        <f t="shared" si="1"/>
        <v>120</v>
      </c>
      <c r="N34" s="23"/>
    </row>
    <row r="35" spans="2:14" ht="15.75" customHeight="1" x14ac:dyDescent="0.25">
      <c r="B35" s="20">
        <v>21</v>
      </c>
      <c r="C35" s="21" t="s">
        <v>57</v>
      </c>
      <c r="D35" s="22" t="s">
        <v>38</v>
      </c>
      <c r="E35" s="22">
        <v>0</v>
      </c>
      <c r="F35" s="22">
        <v>3900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f t="shared" si="1"/>
        <v>3900</v>
      </c>
      <c r="N35" s="23"/>
    </row>
    <row r="36" spans="2:14" ht="15.75" customHeight="1" x14ac:dyDescent="0.25">
      <c r="B36" s="20">
        <v>22</v>
      </c>
      <c r="C36" s="21" t="s">
        <v>58</v>
      </c>
      <c r="D36" s="22" t="s">
        <v>39</v>
      </c>
      <c r="E36" s="22">
        <v>100</v>
      </c>
      <c r="F36" s="22">
        <v>0</v>
      </c>
      <c r="G36" s="22">
        <v>0</v>
      </c>
      <c r="H36" s="22">
        <v>0</v>
      </c>
      <c r="I36" s="22">
        <v>46</v>
      </c>
      <c r="J36" s="22">
        <v>0</v>
      </c>
      <c r="K36" s="22">
        <v>0</v>
      </c>
      <c r="L36" s="22">
        <v>0</v>
      </c>
      <c r="M36" s="22">
        <f t="shared" si="1"/>
        <v>46</v>
      </c>
      <c r="N36" s="23">
        <f t="shared" si="0"/>
        <v>46</v>
      </c>
    </row>
    <row r="37" spans="2:14" ht="15.75" customHeight="1" x14ac:dyDescent="0.25">
      <c r="B37" s="20">
        <v>23</v>
      </c>
      <c r="C37" s="21" t="s">
        <v>132</v>
      </c>
      <c r="D37" s="22" t="s">
        <v>41</v>
      </c>
      <c r="E37" s="22">
        <v>120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f t="shared" si="1"/>
        <v>0</v>
      </c>
      <c r="N37" s="23">
        <f t="shared" si="0"/>
        <v>0</v>
      </c>
    </row>
    <row r="38" spans="2:14" ht="15.75" customHeight="1" x14ac:dyDescent="0.25">
      <c r="B38" s="20">
        <v>25</v>
      </c>
      <c r="C38" s="21" t="s">
        <v>161</v>
      </c>
      <c r="D38" s="22" t="s">
        <v>35</v>
      </c>
      <c r="E38" s="22">
        <v>153000</v>
      </c>
      <c r="F38" s="22">
        <v>0</v>
      </c>
      <c r="G38" s="22">
        <v>0</v>
      </c>
      <c r="H38" s="22">
        <v>120</v>
      </c>
      <c r="I38" s="22">
        <v>0</v>
      </c>
      <c r="J38" s="22">
        <v>0</v>
      </c>
      <c r="K38" s="22">
        <v>0</v>
      </c>
      <c r="L38" s="22">
        <v>0</v>
      </c>
      <c r="M38" s="22">
        <f t="shared" si="1"/>
        <v>120</v>
      </c>
      <c r="N38" s="23">
        <f t="shared" si="0"/>
        <v>7.8431372549019607E-2</v>
      </c>
    </row>
    <row r="39" spans="2:14" ht="15.75" customHeight="1" x14ac:dyDescent="0.25">
      <c r="B39" s="20">
        <v>26</v>
      </c>
      <c r="C39" s="21" t="s">
        <v>59</v>
      </c>
      <c r="D39" s="22" t="s">
        <v>55</v>
      </c>
      <c r="E39" s="22">
        <v>25</v>
      </c>
      <c r="F39" s="22">
        <v>0</v>
      </c>
      <c r="G39" s="22">
        <v>0</v>
      </c>
      <c r="H39" s="22">
        <v>0</v>
      </c>
      <c r="I39" s="22">
        <v>25</v>
      </c>
      <c r="J39" s="22">
        <v>0</v>
      </c>
      <c r="K39" s="22">
        <v>0</v>
      </c>
      <c r="L39" s="22">
        <v>0</v>
      </c>
      <c r="M39" s="22">
        <f t="shared" si="1"/>
        <v>25</v>
      </c>
      <c r="N39" s="23">
        <f t="shared" si="0"/>
        <v>100</v>
      </c>
    </row>
    <row r="40" spans="2:14" ht="15.75" customHeight="1" x14ac:dyDescent="0.25">
      <c r="B40" s="20">
        <v>27</v>
      </c>
      <c r="C40" s="21" t="s">
        <v>60</v>
      </c>
      <c r="D40" s="22" t="s">
        <v>38</v>
      </c>
      <c r="E40" s="22">
        <v>100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1"/>
        <v>0</v>
      </c>
      <c r="N40" s="23">
        <f t="shared" si="0"/>
        <v>0</v>
      </c>
    </row>
    <row r="41" spans="2:14" ht="15.75" customHeight="1" x14ac:dyDescent="0.25">
      <c r="B41" s="20">
        <v>28</v>
      </c>
      <c r="C41" s="21" t="s">
        <v>61</v>
      </c>
      <c r="D41" s="22" t="s">
        <v>38</v>
      </c>
      <c r="E41" s="22">
        <v>220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1"/>
        <v>0</v>
      </c>
      <c r="N41" s="23">
        <f t="shared" si="0"/>
        <v>0</v>
      </c>
    </row>
    <row r="42" spans="2:14" ht="15.75" customHeight="1" x14ac:dyDescent="0.25">
      <c r="B42" s="20">
        <v>29</v>
      </c>
      <c r="C42" s="21" t="s">
        <v>133</v>
      </c>
      <c r="D42" s="22" t="s">
        <v>41</v>
      </c>
      <c r="E42" s="22">
        <v>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1"/>
        <v>0</v>
      </c>
      <c r="N42" s="23">
        <f t="shared" si="0"/>
        <v>0</v>
      </c>
    </row>
    <row r="43" spans="2:14" ht="15.75" customHeight="1" x14ac:dyDescent="0.25">
      <c r="B43" s="20">
        <v>30</v>
      </c>
      <c r="C43" s="21" t="s">
        <v>62</v>
      </c>
      <c r="D43" s="22" t="s">
        <v>39</v>
      </c>
      <c r="E43" s="22">
        <v>50</v>
      </c>
      <c r="F43" s="22">
        <v>0</v>
      </c>
      <c r="G43" s="22">
        <v>0</v>
      </c>
      <c r="H43" s="22">
        <v>0</v>
      </c>
      <c r="I43" s="22">
        <v>150</v>
      </c>
      <c r="J43" s="22">
        <v>0</v>
      </c>
      <c r="K43" s="22">
        <v>0</v>
      </c>
      <c r="L43" s="22">
        <v>0</v>
      </c>
      <c r="M43" s="22">
        <f t="shared" si="1"/>
        <v>150</v>
      </c>
      <c r="N43" s="23">
        <f t="shared" si="0"/>
        <v>300</v>
      </c>
    </row>
    <row r="44" spans="2:14" ht="15.75" customHeight="1" x14ac:dyDescent="0.25">
      <c r="B44" s="20">
        <v>31</v>
      </c>
      <c r="C44" s="21" t="s">
        <v>64</v>
      </c>
      <c r="D44" s="22" t="s">
        <v>39</v>
      </c>
      <c r="E44" s="22">
        <v>2000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136</v>
      </c>
      <c r="L44" s="22">
        <v>0</v>
      </c>
      <c r="M44" s="22">
        <f t="shared" si="1"/>
        <v>136</v>
      </c>
      <c r="N44" s="23">
        <f t="shared" si="0"/>
        <v>6.8000000000000007</v>
      </c>
    </row>
    <row r="45" spans="2:14" ht="15.75" customHeight="1" x14ac:dyDescent="0.25">
      <c r="B45" s="20">
        <v>32</v>
      </c>
      <c r="C45" s="21" t="s">
        <v>65</v>
      </c>
      <c r="D45" s="22" t="s">
        <v>38</v>
      </c>
      <c r="E45" s="22">
        <v>4167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1"/>
        <v>0</v>
      </c>
      <c r="N45" s="23">
        <f t="shared" si="0"/>
        <v>0</v>
      </c>
    </row>
    <row r="46" spans="2:14" ht="15.75" customHeight="1" x14ac:dyDescent="0.25">
      <c r="B46" s="20">
        <v>33</v>
      </c>
      <c r="C46" s="21" t="s">
        <v>66</v>
      </c>
      <c r="D46" s="22" t="s">
        <v>38</v>
      </c>
      <c r="E46" s="22">
        <v>1260</v>
      </c>
      <c r="F46" s="22">
        <v>0</v>
      </c>
      <c r="G46" s="22">
        <v>0</v>
      </c>
      <c r="H46" s="22">
        <v>0</v>
      </c>
      <c r="I46" s="22">
        <v>1200</v>
      </c>
      <c r="J46" s="22">
        <v>0</v>
      </c>
      <c r="K46" s="22">
        <v>0</v>
      </c>
      <c r="L46" s="22">
        <v>0</v>
      </c>
      <c r="M46" s="22">
        <f t="shared" si="1"/>
        <v>1200</v>
      </c>
      <c r="N46" s="23">
        <f t="shared" si="0"/>
        <v>95.238095238095227</v>
      </c>
    </row>
    <row r="47" spans="2:14" ht="15.75" customHeight="1" x14ac:dyDescent="0.25">
      <c r="B47" s="20">
        <v>34</v>
      </c>
      <c r="C47" s="21" t="s">
        <v>121</v>
      </c>
      <c r="D47" s="22" t="s">
        <v>38</v>
      </c>
      <c r="E47" s="22">
        <v>120</v>
      </c>
      <c r="F47" s="22">
        <v>0</v>
      </c>
      <c r="G47" s="22">
        <v>0</v>
      </c>
      <c r="H47" s="22">
        <v>0</v>
      </c>
      <c r="I47" s="22">
        <v>30</v>
      </c>
      <c r="J47" s="22">
        <v>0</v>
      </c>
      <c r="K47" s="22">
        <v>0</v>
      </c>
      <c r="L47" s="22">
        <v>0</v>
      </c>
      <c r="M47" s="22">
        <f t="shared" si="1"/>
        <v>30</v>
      </c>
      <c r="N47" s="23">
        <f t="shared" ref="N47:N78" si="2">M47/E47*100</f>
        <v>25</v>
      </c>
    </row>
    <row r="48" spans="2:14" ht="15.75" customHeight="1" x14ac:dyDescent="0.25">
      <c r="B48" s="20">
        <v>35</v>
      </c>
      <c r="C48" s="21" t="s">
        <v>67</v>
      </c>
      <c r="D48" s="22" t="s">
        <v>38</v>
      </c>
      <c r="E48" s="22">
        <v>0</v>
      </c>
      <c r="F48" s="22">
        <v>0</v>
      </c>
      <c r="G48" s="22">
        <v>0</v>
      </c>
      <c r="H48" s="22">
        <v>0</v>
      </c>
      <c r="I48" s="22">
        <v>100</v>
      </c>
      <c r="J48" s="22">
        <v>0</v>
      </c>
      <c r="K48" s="22">
        <v>0</v>
      </c>
      <c r="L48" s="22">
        <v>0</v>
      </c>
      <c r="M48" s="22">
        <f t="shared" si="1"/>
        <v>100</v>
      </c>
      <c r="N48" s="23"/>
    </row>
    <row r="49" spans="2:14" ht="15.75" customHeight="1" x14ac:dyDescent="0.25">
      <c r="B49" s="20">
        <v>36</v>
      </c>
      <c r="C49" s="21" t="s">
        <v>68</v>
      </c>
      <c r="D49" s="22" t="s">
        <v>38</v>
      </c>
      <c r="E49" s="22">
        <v>880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f t="shared" si="1"/>
        <v>0</v>
      </c>
      <c r="N49" s="23">
        <f t="shared" si="2"/>
        <v>0</v>
      </c>
    </row>
    <row r="50" spans="2:14" ht="15.75" customHeight="1" x14ac:dyDescent="0.25">
      <c r="B50" s="20">
        <v>37</v>
      </c>
      <c r="C50" s="21" t="s">
        <v>69</v>
      </c>
      <c r="D50" s="22" t="s">
        <v>38</v>
      </c>
      <c r="E50" s="22">
        <v>100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f t="shared" si="1"/>
        <v>0</v>
      </c>
      <c r="N50" s="23">
        <f t="shared" si="2"/>
        <v>0</v>
      </c>
    </row>
    <row r="51" spans="2:14" ht="15.75" customHeight="1" x14ac:dyDescent="0.25">
      <c r="B51" s="20">
        <v>38</v>
      </c>
      <c r="C51" s="21" t="s">
        <v>70</v>
      </c>
      <c r="D51" s="22" t="s">
        <v>38</v>
      </c>
      <c r="E51" s="22">
        <v>0</v>
      </c>
      <c r="F51" s="22">
        <v>0</v>
      </c>
      <c r="G51" s="22">
        <v>0</v>
      </c>
      <c r="H51" s="22">
        <v>0</v>
      </c>
      <c r="I51" s="22">
        <v>10</v>
      </c>
      <c r="J51" s="22">
        <v>0</v>
      </c>
      <c r="K51" s="22">
        <v>0</v>
      </c>
      <c r="L51" s="22">
        <v>0</v>
      </c>
      <c r="M51" s="22">
        <f t="shared" si="1"/>
        <v>10</v>
      </c>
      <c r="N51" s="23"/>
    </row>
    <row r="52" spans="2:14" ht="15.75" customHeight="1" x14ac:dyDescent="0.25">
      <c r="B52" s="20">
        <v>39</v>
      </c>
      <c r="C52" s="21" t="s">
        <v>122</v>
      </c>
      <c r="D52" s="22" t="s">
        <v>38</v>
      </c>
      <c r="E52" s="22">
        <v>20</v>
      </c>
      <c r="F52" s="22">
        <v>0</v>
      </c>
      <c r="G52" s="22">
        <v>0</v>
      </c>
      <c r="H52" s="22">
        <v>0</v>
      </c>
      <c r="I52" s="22">
        <v>120</v>
      </c>
      <c r="J52" s="22">
        <v>0</v>
      </c>
      <c r="K52" s="22">
        <v>0</v>
      </c>
      <c r="L52" s="22">
        <v>0</v>
      </c>
      <c r="M52" s="22">
        <f t="shared" si="1"/>
        <v>120</v>
      </c>
      <c r="N52" s="23">
        <f t="shared" si="2"/>
        <v>600</v>
      </c>
    </row>
    <row r="53" spans="2:14" ht="15.75" customHeight="1" x14ac:dyDescent="0.25">
      <c r="B53" s="20">
        <v>40</v>
      </c>
      <c r="C53" s="21" t="s">
        <v>154</v>
      </c>
      <c r="D53" s="22" t="s">
        <v>41</v>
      </c>
      <c r="E53" s="22">
        <v>800</v>
      </c>
      <c r="F53" s="22">
        <v>0</v>
      </c>
      <c r="G53" s="22">
        <v>0</v>
      </c>
      <c r="H53" s="22">
        <v>0</v>
      </c>
      <c r="I53" s="22">
        <v>100</v>
      </c>
      <c r="J53" s="22">
        <v>0</v>
      </c>
      <c r="K53" s="22">
        <v>0</v>
      </c>
      <c r="L53" s="22">
        <v>0</v>
      </c>
      <c r="M53" s="22">
        <f t="shared" si="1"/>
        <v>100</v>
      </c>
      <c r="N53" s="23">
        <f t="shared" si="2"/>
        <v>12.5</v>
      </c>
    </row>
    <row r="54" spans="2:14" ht="15.75" customHeight="1" x14ac:dyDescent="0.25">
      <c r="B54" s="20">
        <v>41</v>
      </c>
      <c r="C54" s="21" t="s">
        <v>123</v>
      </c>
      <c r="D54" s="22" t="s">
        <v>38</v>
      </c>
      <c r="E54" s="22">
        <v>1500</v>
      </c>
      <c r="F54" s="22">
        <v>0</v>
      </c>
      <c r="G54" s="22">
        <v>0</v>
      </c>
      <c r="H54" s="22">
        <v>0</v>
      </c>
      <c r="I54" s="22">
        <v>385</v>
      </c>
      <c r="J54" s="22">
        <v>0</v>
      </c>
      <c r="K54" s="22">
        <v>0</v>
      </c>
      <c r="L54" s="22">
        <v>0</v>
      </c>
      <c r="M54" s="22">
        <f t="shared" si="1"/>
        <v>385</v>
      </c>
      <c r="N54" s="23">
        <f t="shared" si="2"/>
        <v>25.666666666666664</v>
      </c>
    </row>
    <row r="55" spans="2:14" ht="15.75" customHeight="1" x14ac:dyDescent="0.25">
      <c r="B55" s="20">
        <v>42</v>
      </c>
      <c r="C55" s="21" t="s">
        <v>247</v>
      </c>
      <c r="D55" s="22" t="s">
        <v>51</v>
      </c>
      <c r="E55" s="22">
        <v>62100</v>
      </c>
      <c r="F55" s="22">
        <v>0</v>
      </c>
      <c r="G55" s="22">
        <v>0</v>
      </c>
      <c r="H55" s="22">
        <v>300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1"/>
        <v>300</v>
      </c>
      <c r="N55" s="23">
        <f t="shared" si="2"/>
        <v>0.48309178743961351</v>
      </c>
    </row>
    <row r="56" spans="2:14" ht="30.75" customHeight="1" x14ac:dyDescent="0.25">
      <c r="B56" s="20">
        <v>43</v>
      </c>
      <c r="C56" s="21" t="s">
        <v>162</v>
      </c>
      <c r="D56" s="22" t="s">
        <v>44</v>
      </c>
      <c r="E56" s="22">
        <v>594240</v>
      </c>
      <c r="F56" s="22">
        <v>180</v>
      </c>
      <c r="G56" s="22">
        <v>8280</v>
      </c>
      <c r="H56" s="22">
        <v>60</v>
      </c>
      <c r="I56" s="22">
        <v>0</v>
      </c>
      <c r="J56" s="22">
        <v>0</v>
      </c>
      <c r="K56" s="22">
        <v>0</v>
      </c>
      <c r="L56" s="22">
        <v>0</v>
      </c>
      <c r="M56" s="22">
        <f t="shared" si="1"/>
        <v>8520</v>
      </c>
      <c r="N56" s="23">
        <f t="shared" si="2"/>
        <v>1.4337641357027464</v>
      </c>
    </row>
    <row r="57" spans="2:14" ht="15.75" customHeight="1" x14ac:dyDescent="0.25">
      <c r="B57" s="20">
        <v>44</v>
      </c>
      <c r="C57" s="21" t="s">
        <v>173</v>
      </c>
      <c r="D57" s="22" t="s">
        <v>44</v>
      </c>
      <c r="E57" s="22">
        <v>480000</v>
      </c>
      <c r="F57" s="22">
        <v>0</v>
      </c>
      <c r="G57" s="22">
        <v>0</v>
      </c>
      <c r="H57" s="22">
        <v>47100</v>
      </c>
      <c r="I57" s="22">
        <v>0</v>
      </c>
      <c r="J57" s="22">
        <v>0</v>
      </c>
      <c r="K57" s="22">
        <v>0</v>
      </c>
      <c r="L57" s="22">
        <v>0</v>
      </c>
      <c r="M57" s="22">
        <f t="shared" si="1"/>
        <v>47100</v>
      </c>
      <c r="N57" s="23">
        <f t="shared" si="2"/>
        <v>9.8125</v>
      </c>
    </row>
    <row r="58" spans="2:14" ht="15.75" customHeight="1" x14ac:dyDescent="0.25">
      <c r="B58" s="20">
        <v>45</v>
      </c>
      <c r="C58" s="21" t="s">
        <v>72</v>
      </c>
      <c r="D58" s="22" t="s">
        <v>35</v>
      </c>
      <c r="E58" s="22">
        <v>7560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f t="shared" si="1"/>
        <v>0</v>
      </c>
      <c r="N58" s="23">
        <f t="shared" si="2"/>
        <v>0</v>
      </c>
    </row>
    <row r="59" spans="2:14" ht="15.75" customHeight="1" x14ac:dyDescent="0.25">
      <c r="B59" s="20">
        <v>46</v>
      </c>
      <c r="C59" s="21" t="s">
        <v>73</v>
      </c>
      <c r="D59" s="22" t="s">
        <v>44</v>
      </c>
      <c r="E59" s="22">
        <v>4380</v>
      </c>
      <c r="F59" s="22">
        <v>0</v>
      </c>
      <c r="G59" s="22">
        <v>0</v>
      </c>
      <c r="H59" s="22">
        <v>600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1"/>
        <v>600</v>
      </c>
      <c r="N59" s="23">
        <f t="shared" si="2"/>
        <v>13.698630136986301</v>
      </c>
    </row>
    <row r="60" spans="2:14" ht="15.75" customHeight="1" x14ac:dyDescent="0.25">
      <c r="B60" s="20">
        <v>47</v>
      </c>
      <c r="C60" s="21" t="s">
        <v>74</v>
      </c>
      <c r="D60" s="22" t="s">
        <v>75</v>
      </c>
      <c r="E60" s="22">
        <v>180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1"/>
        <v>0</v>
      </c>
      <c r="N60" s="23">
        <f t="shared" si="2"/>
        <v>0</v>
      </c>
    </row>
    <row r="61" spans="2:14" ht="15.75" customHeight="1" x14ac:dyDescent="0.25">
      <c r="B61" s="20">
        <v>48</v>
      </c>
      <c r="C61" s="21" t="s">
        <v>76</v>
      </c>
      <c r="D61" s="22" t="s">
        <v>39</v>
      </c>
      <c r="E61" s="22">
        <v>35</v>
      </c>
      <c r="F61" s="22">
        <v>0</v>
      </c>
      <c r="G61" s="22">
        <v>0</v>
      </c>
      <c r="H61" s="22">
        <v>0</v>
      </c>
      <c r="I61" s="22">
        <v>16</v>
      </c>
      <c r="J61" s="22">
        <v>0</v>
      </c>
      <c r="K61" s="22">
        <v>0</v>
      </c>
      <c r="L61" s="22">
        <v>0</v>
      </c>
      <c r="M61" s="22">
        <f t="shared" si="1"/>
        <v>16</v>
      </c>
      <c r="N61" s="23">
        <f t="shared" si="2"/>
        <v>45.714285714285715</v>
      </c>
    </row>
    <row r="62" spans="2:14" ht="15.75" customHeight="1" x14ac:dyDescent="0.25">
      <c r="B62" s="20">
        <v>49</v>
      </c>
      <c r="C62" s="21" t="s">
        <v>77</v>
      </c>
      <c r="D62" s="22" t="s">
        <v>71</v>
      </c>
      <c r="E62" s="22">
        <v>33810</v>
      </c>
      <c r="F62" s="22">
        <v>0</v>
      </c>
      <c r="G62" s="22">
        <v>0</v>
      </c>
      <c r="H62" s="22">
        <v>60</v>
      </c>
      <c r="I62" s="22">
        <v>0</v>
      </c>
      <c r="J62" s="22">
        <v>0</v>
      </c>
      <c r="K62" s="22">
        <v>0</v>
      </c>
      <c r="L62" s="22">
        <v>0</v>
      </c>
      <c r="M62" s="22">
        <f t="shared" si="1"/>
        <v>60</v>
      </c>
      <c r="N62" s="23">
        <f t="shared" si="2"/>
        <v>0.1774622892635315</v>
      </c>
    </row>
    <row r="63" spans="2:14" ht="15.75" customHeight="1" x14ac:dyDescent="0.25">
      <c r="B63" s="20">
        <v>50</v>
      </c>
      <c r="C63" s="21" t="s">
        <v>78</v>
      </c>
      <c r="D63" s="22" t="s">
        <v>38</v>
      </c>
      <c r="E63" s="22">
        <v>100</v>
      </c>
      <c r="F63" s="22">
        <v>0</v>
      </c>
      <c r="G63" s="22">
        <v>0</v>
      </c>
      <c r="H63" s="22">
        <v>0</v>
      </c>
      <c r="I63" s="22">
        <v>30</v>
      </c>
      <c r="J63" s="22">
        <v>0</v>
      </c>
      <c r="K63" s="22">
        <v>0</v>
      </c>
      <c r="L63" s="22">
        <v>0</v>
      </c>
      <c r="M63" s="22">
        <f t="shared" si="1"/>
        <v>30</v>
      </c>
      <c r="N63" s="23">
        <f t="shared" si="2"/>
        <v>30</v>
      </c>
    </row>
    <row r="64" spans="2:14" ht="15.75" customHeight="1" x14ac:dyDescent="0.25">
      <c r="B64" s="20">
        <v>51</v>
      </c>
      <c r="C64" s="21" t="s">
        <v>79</v>
      </c>
      <c r="D64" s="22" t="s">
        <v>38</v>
      </c>
      <c r="E64" s="22">
        <v>20</v>
      </c>
      <c r="F64" s="22">
        <v>0</v>
      </c>
      <c r="G64" s="22">
        <v>0</v>
      </c>
      <c r="H64" s="22">
        <v>0</v>
      </c>
      <c r="I64" s="22">
        <v>20</v>
      </c>
      <c r="J64" s="22">
        <v>0</v>
      </c>
      <c r="K64" s="22">
        <v>0</v>
      </c>
      <c r="L64" s="22">
        <v>0</v>
      </c>
      <c r="M64" s="22">
        <f t="shared" si="1"/>
        <v>20</v>
      </c>
      <c r="N64" s="23">
        <f t="shared" si="2"/>
        <v>100</v>
      </c>
    </row>
    <row r="65" spans="2:14" ht="15.75" customHeight="1" x14ac:dyDescent="0.25">
      <c r="B65" s="20">
        <v>52</v>
      </c>
      <c r="C65" s="21" t="s">
        <v>134</v>
      </c>
      <c r="D65" s="22" t="s">
        <v>41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f t="shared" si="1"/>
        <v>0</v>
      </c>
      <c r="N65" s="23"/>
    </row>
    <row r="66" spans="2:14" ht="15.75" customHeight="1" x14ac:dyDescent="0.25">
      <c r="B66" s="20">
        <v>53</v>
      </c>
      <c r="C66" s="21" t="s">
        <v>80</v>
      </c>
      <c r="D66" s="22" t="s">
        <v>38</v>
      </c>
      <c r="E66" s="22">
        <v>120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f t="shared" si="1"/>
        <v>0</v>
      </c>
      <c r="N66" s="23">
        <f t="shared" si="2"/>
        <v>0</v>
      </c>
    </row>
    <row r="67" spans="2:14" ht="36" customHeight="1" x14ac:dyDescent="0.25">
      <c r="B67" s="20">
        <v>54</v>
      </c>
      <c r="C67" s="21" t="s">
        <v>176</v>
      </c>
      <c r="D67" s="22" t="s">
        <v>35</v>
      </c>
      <c r="E67" s="22">
        <v>94110</v>
      </c>
      <c r="F67" s="22">
        <v>0</v>
      </c>
      <c r="G67" s="22">
        <v>300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f t="shared" si="1"/>
        <v>300</v>
      </c>
      <c r="N67" s="23">
        <f t="shared" si="2"/>
        <v>0.31877590054191901</v>
      </c>
    </row>
    <row r="68" spans="2:14" ht="15.75" customHeight="1" x14ac:dyDescent="0.25">
      <c r="B68" s="20">
        <v>55</v>
      </c>
      <c r="C68" s="21" t="s">
        <v>81</v>
      </c>
      <c r="D68" s="22" t="s">
        <v>44</v>
      </c>
      <c r="E68" s="22">
        <v>500</v>
      </c>
      <c r="F68" s="22">
        <v>0</v>
      </c>
      <c r="G68" s="22">
        <v>0</v>
      </c>
      <c r="H68" s="22">
        <v>0</v>
      </c>
      <c r="I68" s="22">
        <v>740</v>
      </c>
      <c r="J68" s="22">
        <v>0</v>
      </c>
      <c r="K68" s="22">
        <v>0</v>
      </c>
      <c r="L68" s="22">
        <v>0</v>
      </c>
      <c r="M68" s="22">
        <f t="shared" si="1"/>
        <v>740</v>
      </c>
      <c r="N68" s="23">
        <f t="shared" si="2"/>
        <v>148</v>
      </c>
    </row>
    <row r="69" spans="2:14" ht="15.75" customHeight="1" x14ac:dyDescent="0.25">
      <c r="B69" s="20">
        <v>56</v>
      </c>
      <c r="C69" s="21" t="s">
        <v>167</v>
      </c>
      <c r="D69" s="22" t="s">
        <v>35</v>
      </c>
      <c r="E69" s="22">
        <v>3000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f t="shared" si="1"/>
        <v>0</v>
      </c>
      <c r="N69" s="23">
        <f t="shared" si="2"/>
        <v>0</v>
      </c>
    </row>
    <row r="70" spans="2:14" ht="15.75" customHeight="1" x14ac:dyDescent="0.25">
      <c r="B70" s="20">
        <v>57</v>
      </c>
      <c r="C70" s="21" t="s">
        <v>82</v>
      </c>
      <c r="D70" s="22" t="s">
        <v>38</v>
      </c>
      <c r="E70" s="22">
        <v>30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10</v>
      </c>
      <c r="L70" s="22">
        <v>0</v>
      </c>
      <c r="M70" s="22">
        <f t="shared" si="1"/>
        <v>10</v>
      </c>
      <c r="N70" s="23">
        <f t="shared" si="2"/>
        <v>33.333333333333329</v>
      </c>
    </row>
    <row r="71" spans="2:14" ht="15.75" customHeight="1" x14ac:dyDescent="0.25">
      <c r="B71" s="20">
        <v>58</v>
      </c>
      <c r="C71" s="21" t="s">
        <v>83</v>
      </c>
      <c r="D71" s="22" t="s">
        <v>38</v>
      </c>
      <c r="E71" s="22">
        <v>30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f t="shared" si="1"/>
        <v>0</v>
      </c>
      <c r="N71" s="23">
        <f t="shared" si="2"/>
        <v>0</v>
      </c>
    </row>
    <row r="72" spans="2:14" ht="15.75" customHeight="1" x14ac:dyDescent="0.25">
      <c r="B72" s="20">
        <v>59</v>
      </c>
      <c r="C72" s="21" t="s">
        <v>139</v>
      </c>
      <c r="D72" s="22" t="s">
        <v>71</v>
      </c>
      <c r="E72" s="22">
        <v>95930</v>
      </c>
      <c r="F72" s="22">
        <v>0</v>
      </c>
      <c r="G72" s="22">
        <v>0</v>
      </c>
      <c r="H72" s="22">
        <v>20200</v>
      </c>
      <c r="I72" s="22">
        <v>0</v>
      </c>
      <c r="J72" s="22">
        <v>0</v>
      </c>
      <c r="K72" s="22">
        <v>0</v>
      </c>
      <c r="L72" s="22">
        <v>0</v>
      </c>
      <c r="M72" s="22">
        <f t="shared" si="1"/>
        <v>20200</v>
      </c>
      <c r="N72" s="23">
        <f t="shared" si="2"/>
        <v>21.057020744292711</v>
      </c>
    </row>
    <row r="73" spans="2:14" ht="15.75" customHeight="1" x14ac:dyDescent="0.25">
      <c r="B73" s="20">
        <v>60</v>
      </c>
      <c r="C73" s="21" t="s">
        <v>84</v>
      </c>
      <c r="D73" s="22" t="s">
        <v>85</v>
      </c>
      <c r="E73" s="22">
        <v>104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f t="shared" si="1"/>
        <v>0</v>
      </c>
      <c r="N73" s="23">
        <f t="shared" si="2"/>
        <v>0</v>
      </c>
    </row>
    <row r="74" spans="2:14" ht="15.75" customHeight="1" x14ac:dyDescent="0.25">
      <c r="B74" s="20">
        <v>61</v>
      </c>
      <c r="C74" s="21" t="s">
        <v>86</v>
      </c>
      <c r="D74" s="22" t="s">
        <v>38</v>
      </c>
      <c r="E74" s="22">
        <v>1500</v>
      </c>
      <c r="F74" s="22">
        <v>0</v>
      </c>
      <c r="G74" s="22">
        <v>0</v>
      </c>
      <c r="H74" s="22">
        <v>0</v>
      </c>
      <c r="I74" s="22">
        <v>650</v>
      </c>
      <c r="J74" s="22">
        <v>0</v>
      </c>
      <c r="K74" s="22">
        <v>0</v>
      </c>
      <c r="L74" s="22">
        <v>0</v>
      </c>
      <c r="M74" s="22">
        <f t="shared" si="1"/>
        <v>650</v>
      </c>
      <c r="N74" s="23">
        <f t="shared" si="2"/>
        <v>43.333333333333336</v>
      </c>
    </row>
    <row r="75" spans="2:14" ht="15.75" customHeight="1" x14ac:dyDescent="0.25">
      <c r="B75" s="20">
        <v>62</v>
      </c>
      <c r="C75" s="21" t="s">
        <v>87</v>
      </c>
      <c r="D75" s="22" t="s">
        <v>38</v>
      </c>
      <c r="E75" s="22">
        <v>200</v>
      </c>
      <c r="F75" s="22">
        <v>0</v>
      </c>
      <c r="G75" s="22">
        <v>0</v>
      </c>
      <c r="H75" s="22">
        <v>0</v>
      </c>
      <c r="I75" s="22"/>
      <c r="J75" s="22">
        <v>0</v>
      </c>
      <c r="K75" s="22">
        <v>0</v>
      </c>
      <c r="L75" s="22">
        <v>0</v>
      </c>
      <c r="M75" s="22">
        <f t="shared" si="1"/>
        <v>0</v>
      </c>
      <c r="N75" s="23">
        <f t="shared" si="2"/>
        <v>0</v>
      </c>
    </row>
    <row r="76" spans="2:14" ht="15.75" customHeight="1" x14ac:dyDescent="0.25">
      <c r="B76" s="20">
        <v>63</v>
      </c>
      <c r="C76" s="21" t="s">
        <v>88</v>
      </c>
      <c r="D76" s="22" t="s">
        <v>89</v>
      </c>
      <c r="E76" s="22">
        <v>1040</v>
      </c>
      <c r="F76" s="22">
        <v>0</v>
      </c>
      <c r="G76" s="22">
        <v>0</v>
      </c>
      <c r="H76" s="22">
        <v>0</v>
      </c>
      <c r="I76" s="22">
        <v>920</v>
      </c>
      <c r="J76" s="22">
        <v>0</v>
      </c>
      <c r="K76" s="22">
        <v>0</v>
      </c>
      <c r="L76" s="22">
        <v>0</v>
      </c>
      <c r="M76" s="22">
        <f t="shared" si="1"/>
        <v>920</v>
      </c>
      <c r="N76" s="23">
        <f t="shared" si="2"/>
        <v>88.461538461538453</v>
      </c>
    </row>
    <row r="77" spans="2:14" ht="15.75" customHeight="1" x14ac:dyDescent="0.25">
      <c r="B77" s="20">
        <v>64</v>
      </c>
      <c r="C77" s="21" t="s">
        <v>90</v>
      </c>
      <c r="D77" s="22" t="s">
        <v>35</v>
      </c>
      <c r="E77" s="22">
        <v>1700</v>
      </c>
      <c r="F77" s="22">
        <v>0</v>
      </c>
      <c r="G77" s="22">
        <v>0</v>
      </c>
      <c r="H77" s="22">
        <v>0</v>
      </c>
      <c r="I77" s="22">
        <v>1720</v>
      </c>
      <c r="J77" s="22">
        <v>0</v>
      </c>
      <c r="K77" s="22">
        <v>0</v>
      </c>
      <c r="L77" s="22">
        <v>0</v>
      </c>
      <c r="M77" s="22">
        <f t="shared" si="1"/>
        <v>1720</v>
      </c>
      <c r="N77" s="23">
        <f t="shared" si="2"/>
        <v>101.17647058823529</v>
      </c>
    </row>
    <row r="78" spans="2:14" ht="15.75" customHeight="1" x14ac:dyDescent="0.25">
      <c r="B78" s="20">
        <v>65</v>
      </c>
      <c r="C78" s="21" t="s">
        <v>91</v>
      </c>
      <c r="D78" s="22" t="s">
        <v>38</v>
      </c>
      <c r="E78" s="22">
        <v>120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f t="shared" si="1"/>
        <v>0</v>
      </c>
      <c r="N78" s="23">
        <f t="shared" si="2"/>
        <v>0</v>
      </c>
    </row>
    <row r="79" spans="2:14" ht="15.75" customHeight="1" x14ac:dyDescent="0.25">
      <c r="B79" s="20">
        <v>66</v>
      </c>
      <c r="C79" s="21" t="s">
        <v>248</v>
      </c>
      <c r="D79" s="22" t="s">
        <v>36</v>
      </c>
      <c r="E79" s="22">
        <v>4800</v>
      </c>
      <c r="F79" s="22">
        <v>0</v>
      </c>
      <c r="G79" s="22">
        <v>0</v>
      </c>
      <c r="H79" s="22">
        <v>2900</v>
      </c>
      <c r="I79" s="22">
        <v>0</v>
      </c>
      <c r="J79" s="22">
        <v>0</v>
      </c>
      <c r="K79" s="22">
        <v>0</v>
      </c>
      <c r="L79" s="22">
        <v>0</v>
      </c>
      <c r="M79" s="22">
        <f t="shared" si="1"/>
        <v>2900</v>
      </c>
      <c r="N79" s="23">
        <f t="shared" ref="N79:N110" si="3">M79/E79*100</f>
        <v>60.416666666666664</v>
      </c>
    </row>
    <row r="80" spans="2:14" ht="15.75" customHeight="1" x14ac:dyDescent="0.25">
      <c r="B80" s="20">
        <v>67</v>
      </c>
      <c r="C80" s="21" t="s">
        <v>92</v>
      </c>
      <c r="D80" s="22" t="s">
        <v>44</v>
      </c>
      <c r="E80" s="22">
        <v>4800</v>
      </c>
      <c r="F80" s="22">
        <v>0</v>
      </c>
      <c r="G80" s="22">
        <v>0</v>
      </c>
      <c r="H80" s="22">
        <v>500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1"/>
        <v>500</v>
      </c>
      <c r="N80" s="23">
        <f t="shared" si="3"/>
        <v>10.416666666666668</v>
      </c>
    </row>
    <row r="81" spans="2:14" ht="15.75" customHeight="1" x14ac:dyDescent="0.25">
      <c r="B81" s="20">
        <v>68</v>
      </c>
      <c r="C81" s="21" t="s">
        <v>93</v>
      </c>
      <c r="D81" s="22" t="s">
        <v>41</v>
      </c>
      <c r="E81" s="22">
        <v>140</v>
      </c>
      <c r="F81" s="22">
        <v>0</v>
      </c>
      <c r="G81" s="22">
        <v>0</v>
      </c>
      <c r="H81" s="22">
        <v>0</v>
      </c>
      <c r="I81" s="22">
        <v>40</v>
      </c>
      <c r="J81" s="22">
        <v>0</v>
      </c>
      <c r="K81" s="22">
        <v>0</v>
      </c>
      <c r="L81" s="22">
        <v>0</v>
      </c>
      <c r="M81" s="22">
        <f t="shared" si="1"/>
        <v>40</v>
      </c>
      <c r="N81" s="23">
        <f t="shared" si="3"/>
        <v>28.571428571428569</v>
      </c>
    </row>
    <row r="82" spans="2:14" ht="15.75" customHeight="1" x14ac:dyDescent="0.25">
      <c r="B82" s="20">
        <v>69</v>
      </c>
      <c r="C82" s="21" t="s">
        <v>124</v>
      </c>
      <c r="D82" s="22" t="s">
        <v>35</v>
      </c>
      <c r="E82" s="22">
        <v>100</v>
      </c>
      <c r="F82" s="22">
        <v>0</v>
      </c>
      <c r="G82" s="22">
        <v>0</v>
      </c>
      <c r="H82" s="22">
        <v>0</v>
      </c>
      <c r="I82" s="22">
        <v>300</v>
      </c>
      <c r="J82" s="22">
        <v>0</v>
      </c>
      <c r="K82" s="22">
        <v>0</v>
      </c>
      <c r="L82" s="22">
        <v>0</v>
      </c>
      <c r="M82" s="22">
        <f t="shared" si="1"/>
        <v>300</v>
      </c>
      <c r="N82" s="23">
        <f t="shared" si="3"/>
        <v>300</v>
      </c>
    </row>
    <row r="83" spans="2:14" ht="15.75" customHeight="1" x14ac:dyDescent="0.25">
      <c r="B83" s="20">
        <v>70</v>
      </c>
      <c r="C83" s="21" t="s">
        <v>94</v>
      </c>
      <c r="D83" s="22" t="s">
        <v>38</v>
      </c>
      <c r="E83" s="22">
        <v>230</v>
      </c>
      <c r="F83" s="22">
        <v>0</v>
      </c>
      <c r="G83" s="22">
        <v>0</v>
      </c>
      <c r="H83" s="22">
        <v>0</v>
      </c>
      <c r="I83" s="22">
        <v>470</v>
      </c>
      <c r="J83" s="22">
        <v>0</v>
      </c>
      <c r="K83" s="22">
        <v>0</v>
      </c>
      <c r="L83" s="22">
        <v>0</v>
      </c>
      <c r="M83" s="22">
        <f t="shared" ref="M83:M140" si="4">F83+G83+H83+I83+J83+K83+L83</f>
        <v>470</v>
      </c>
      <c r="N83" s="23">
        <f t="shared" si="3"/>
        <v>204.34782608695653</v>
      </c>
    </row>
    <row r="84" spans="2:14" ht="15.75" customHeight="1" x14ac:dyDescent="0.25">
      <c r="B84" s="20">
        <v>71</v>
      </c>
      <c r="C84" s="21" t="s">
        <v>135</v>
      </c>
      <c r="D84" s="22" t="s">
        <v>51</v>
      </c>
      <c r="E84" s="22">
        <v>120</v>
      </c>
      <c r="F84" s="22">
        <v>0</v>
      </c>
      <c r="G84" s="22">
        <v>0</v>
      </c>
      <c r="H84" s="22">
        <v>0</v>
      </c>
      <c r="I84" s="22">
        <v>300</v>
      </c>
      <c r="J84" s="22">
        <v>0</v>
      </c>
      <c r="K84" s="22">
        <v>0</v>
      </c>
      <c r="L84" s="22">
        <v>0</v>
      </c>
      <c r="M84" s="22">
        <f t="shared" si="4"/>
        <v>300</v>
      </c>
      <c r="N84" s="23">
        <f t="shared" si="3"/>
        <v>250</v>
      </c>
    </row>
    <row r="85" spans="2:14" ht="15.75" customHeight="1" x14ac:dyDescent="0.25">
      <c r="B85" s="20">
        <v>72</v>
      </c>
      <c r="C85" s="21" t="s">
        <v>95</v>
      </c>
      <c r="D85" s="22" t="s">
        <v>63</v>
      </c>
      <c r="E85" s="22">
        <v>0</v>
      </c>
      <c r="F85" s="22">
        <v>0</v>
      </c>
      <c r="G85" s="22">
        <v>0</v>
      </c>
      <c r="H85" s="22">
        <v>0</v>
      </c>
      <c r="I85" s="22">
        <v>850</v>
      </c>
      <c r="J85" s="22">
        <v>0</v>
      </c>
      <c r="K85" s="22">
        <v>0</v>
      </c>
      <c r="L85" s="22">
        <v>0</v>
      </c>
      <c r="M85" s="22">
        <f t="shared" si="4"/>
        <v>850</v>
      </c>
      <c r="N85" s="23"/>
    </row>
    <row r="86" spans="2:14" ht="15.75" customHeight="1" x14ac:dyDescent="0.25">
      <c r="B86" s="20">
        <v>73</v>
      </c>
      <c r="C86" s="21" t="s">
        <v>125</v>
      </c>
      <c r="D86" s="22" t="s">
        <v>63</v>
      </c>
      <c r="E86" s="22">
        <v>50</v>
      </c>
      <c r="F86" s="22">
        <v>0</v>
      </c>
      <c r="G86" s="22">
        <v>0</v>
      </c>
      <c r="H86" s="22">
        <v>0</v>
      </c>
      <c r="I86" s="22">
        <v>50</v>
      </c>
      <c r="J86" s="22">
        <v>0</v>
      </c>
      <c r="K86" s="22">
        <v>0</v>
      </c>
      <c r="L86" s="22">
        <v>0</v>
      </c>
      <c r="M86" s="22">
        <f t="shared" si="4"/>
        <v>50</v>
      </c>
      <c r="N86" s="23">
        <f t="shared" si="3"/>
        <v>100</v>
      </c>
    </row>
    <row r="87" spans="2:14" ht="15.75" customHeight="1" x14ac:dyDescent="0.25">
      <c r="B87" s="20">
        <v>74</v>
      </c>
      <c r="C87" s="21" t="s">
        <v>96</v>
      </c>
      <c r="D87" s="22" t="s">
        <v>39</v>
      </c>
      <c r="E87" s="22">
        <v>8400</v>
      </c>
      <c r="F87" s="22">
        <v>0</v>
      </c>
      <c r="G87" s="22">
        <v>0</v>
      </c>
      <c r="H87" s="22">
        <v>0</v>
      </c>
      <c r="I87" s="22">
        <v>1140</v>
      </c>
      <c r="J87" s="22">
        <v>0</v>
      </c>
      <c r="K87" s="22">
        <v>0</v>
      </c>
      <c r="L87" s="22">
        <v>0</v>
      </c>
      <c r="M87" s="22">
        <f t="shared" si="4"/>
        <v>1140</v>
      </c>
      <c r="N87" s="23">
        <f t="shared" si="3"/>
        <v>13.571428571428571</v>
      </c>
    </row>
    <row r="88" spans="2:14" ht="15.75" customHeight="1" x14ac:dyDescent="0.25">
      <c r="B88" s="20">
        <v>75</v>
      </c>
      <c r="C88" s="21" t="s">
        <v>140</v>
      </c>
      <c r="D88" s="22" t="s">
        <v>51</v>
      </c>
      <c r="E88" s="22">
        <v>46270</v>
      </c>
      <c r="F88" s="22">
        <v>0</v>
      </c>
      <c r="G88" s="22">
        <v>0</v>
      </c>
      <c r="H88" s="22">
        <v>33</v>
      </c>
      <c r="I88" s="22">
        <v>0</v>
      </c>
      <c r="J88" s="22">
        <v>0</v>
      </c>
      <c r="K88" s="22">
        <v>0</v>
      </c>
      <c r="L88" s="22">
        <v>0</v>
      </c>
      <c r="M88" s="22">
        <f t="shared" si="4"/>
        <v>33</v>
      </c>
      <c r="N88" s="23">
        <f t="shared" si="3"/>
        <v>7.1320510049708227E-2</v>
      </c>
    </row>
    <row r="89" spans="2:14" ht="15.75" customHeight="1" x14ac:dyDescent="0.25">
      <c r="B89" s="20">
        <v>76</v>
      </c>
      <c r="C89" s="21" t="s">
        <v>97</v>
      </c>
      <c r="D89" s="22" t="s">
        <v>71</v>
      </c>
      <c r="E89" s="22">
        <v>15090</v>
      </c>
      <c r="F89" s="22">
        <v>900</v>
      </c>
      <c r="G89" s="22">
        <v>0</v>
      </c>
      <c r="H89" s="22">
        <v>300</v>
      </c>
      <c r="I89" s="22">
        <v>0</v>
      </c>
      <c r="J89" s="22">
        <v>0</v>
      </c>
      <c r="K89" s="22">
        <v>0</v>
      </c>
      <c r="L89" s="22">
        <v>0</v>
      </c>
      <c r="M89" s="22">
        <f t="shared" si="4"/>
        <v>1200</v>
      </c>
      <c r="N89" s="23">
        <f t="shared" si="3"/>
        <v>7.9522862823061633</v>
      </c>
    </row>
    <row r="90" spans="2:14" ht="15.75" customHeight="1" x14ac:dyDescent="0.25">
      <c r="B90" s="20">
        <v>77</v>
      </c>
      <c r="C90" s="21" t="s">
        <v>98</v>
      </c>
      <c r="D90" s="22" t="s">
        <v>39</v>
      </c>
      <c r="E90" s="22">
        <v>0</v>
      </c>
      <c r="F90" s="22">
        <v>0</v>
      </c>
      <c r="G90" s="22">
        <v>0</v>
      </c>
      <c r="H90" s="22">
        <v>0</v>
      </c>
      <c r="I90" s="22">
        <v>5</v>
      </c>
      <c r="J90" s="22">
        <v>0</v>
      </c>
      <c r="K90" s="22">
        <v>0</v>
      </c>
      <c r="L90" s="22">
        <v>0</v>
      </c>
      <c r="M90" s="22">
        <f t="shared" si="4"/>
        <v>5</v>
      </c>
      <c r="N90" s="23"/>
    </row>
    <row r="91" spans="2:14" ht="15.75" customHeight="1" x14ac:dyDescent="0.25">
      <c r="B91" s="20">
        <v>78</v>
      </c>
      <c r="C91" s="21" t="s">
        <v>99</v>
      </c>
      <c r="D91" s="22" t="s">
        <v>51</v>
      </c>
      <c r="E91" s="22">
        <v>12810</v>
      </c>
      <c r="F91" s="22">
        <v>0</v>
      </c>
      <c r="G91" s="22">
        <v>9270</v>
      </c>
      <c r="H91" s="22">
        <v>30</v>
      </c>
      <c r="I91" s="22">
        <v>0</v>
      </c>
      <c r="J91" s="22">
        <v>0</v>
      </c>
      <c r="K91" s="22">
        <v>0</v>
      </c>
      <c r="L91" s="22">
        <v>0</v>
      </c>
      <c r="M91" s="22">
        <f t="shared" si="4"/>
        <v>9300</v>
      </c>
      <c r="N91" s="23">
        <f t="shared" si="3"/>
        <v>72.599531615925059</v>
      </c>
    </row>
    <row r="92" spans="2:14" ht="15.75" customHeight="1" x14ac:dyDescent="0.25">
      <c r="B92" s="20">
        <v>79</v>
      </c>
      <c r="C92" s="21" t="s">
        <v>100</v>
      </c>
      <c r="D92" s="22" t="s">
        <v>35</v>
      </c>
      <c r="E92" s="22">
        <v>6000</v>
      </c>
      <c r="F92" s="22">
        <v>0</v>
      </c>
      <c r="G92" s="22">
        <v>0</v>
      </c>
      <c r="H92" s="22">
        <v>0</v>
      </c>
      <c r="I92" s="22">
        <v>900</v>
      </c>
      <c r="J92" s="22">
        <v>0</v>
      </c>
      <c r="K92" s="22">
        <v>0</v>
      </c>
      <c r="L92" s="22">
        <v>0</v>
      </c>
      <c r="M92" s="22">
        <f t="shared" si="4"/>
        <v>900</v>
      </c>
      <c r="N92" s="23">
        <f t="shared" si="3"/>
        <v>15</v>
      </c>
    </row>
    <row r="93" spans="2:14" ht="15.75" customHeight="1" x14ac:dyDescent="0.25">
      <c r="B93" s="20">
        <v>80</v>
      </c>
      <c r="C93" s="21" t="s">
        <v>101</v>
      </c>
      <c r="D93" s="22" t="s">
        <v>35</v>
      </c>
      <c r="E93" s="22">
        <v>600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f t="shared" si="4"/>
        <v>0</v>
      </c>
      <c r="N93" s="23">
        <f t="shared" si="3"/>
        <v>0</v>
      </c>
    </row>
    <row r="94" spans="2:14" ht="15.75" customHeight="1" x14ac:dyDescent="0.25">
      <c r="B94" s="20">
        <v>81</v>
      </c>
      <c r="C94" s="21" t="s">
        <v>102</v>
      </c>
      <c r="D94" s="22" t="s">
        <v>38</v>
      </c>
      <c r="E94" s="22">
        <v>70</v>
      </c>
      <c r="F94" s="22">
        <v>0</v>
      </c>
      <c r="G94" s="22">
        <v>0</v>
      </c>
      <c r="H94" s="22">
        <v>0</v>
      </c>
      <c r="I94" s="22">
        <v>20</v>
      </c>
      <c r="J94" s="22">
        <v>0</v>
      </c>
      <c r="K94" s="22">
        <v>0</v>
      </c>
      <c r="L94" s="22">
        <v>0</v>
      </c>
      <c r="M94" s="22">
        <f t="shared" si="4"/>
        <v>20</v>
      </c>
      <c r="N94" s="23">
        <f t="shared" si="3"/>
        <v>28.571428571428569</v>
      </c>
    </row>
    <row r="95" spans="2:14" ht="15.75" customHeight="1" x14ac:dyDescent="0.25">
      <c r="B95" s="20">
        <v>82</v>
      </c>
      <c r="C95" s="21" t="s">
        <v>103</v>
      </c>
      <c r="D95" s="22" t="s">
        <v>35</v>
      </c>
      <c r="E95" s="22">
        <v>1680</v>
      </c>
      <c r="F95" s="22">
        <v>0</v>
      </c>
      <c r="G95" s="22">
        <v>0</v>
      </c>
      <c r="H95" s="22">
        <v>0</v>
      </c>
      <c r="I95" s="22">
        <v>600</v>
      </c>
      <c r="J95" s="22">
        <v>0</v>
      </c>
      <c r="K95" s="22">
        <v>0</v>
      </c>
      <c r="L95" s="22">
        <v>0</v>
      </c>
      <c r="M95" s="22">
        <f t="shared" si="4"/>
        <v>600</v>
      </c>
      <c r="N95" s="23">
        <f t="shared" si="3"/>
        <v>35.714285714285715</v>
      </c>
    </row>
    <row r="96" spans="2:14" ht="15.75" customHeight="1" x14ac:dyDescent="0.25">
      <c r="B96" s="20">
        <v>83</v>
      </c>
      <c r="C96" s="21" t="s">
        <v>104</v>
      </c>
      <c r="D96" s="22" t="s">
        <v>38</v>
      </c>
      <c r="E96" s="22">
        <v>6</v>
      </c>
      <c r="F96" s="22">
        <v>0</v>
      </c>
      <c r="G96" s="22">
        <v>0</v>
      </c>
      <c r="H96" s="22">
        <v>0</v>
      </c>
      <c r="I96" s="22">
        <v>9</v>
      </c>
      <c r="J96" s="22">
        <v>0</v>
      </c>
      <c r="K96" s="22">
        <v>0</v>
      </c>
      <c r="L96" s="22">
        <v>0</v>
      </c>
      <c r="M96" s="22">
        <f t="shared" si="4"/>
        <v>9</v>
      </c>
      <c r="N96" s="23">
        <f t="shared" si="3"/>
        <v>150</v>
      </c>
    </row>
    <row r="97" spans="2:14" ht="15.75" customHeight="1" x14ac:dyDescent="0.25">
      <c r="B97" s="20">
        <v>84</v>
      </c>
      <c r="C97" s="21" t="s">
        <v>105</v>
      </c>
      <c r="D97" s="22" t="s">
        <v>44</v>
      </c>
      <c r="E97" s="22">
        <v>5940</v>
      </c>
      <c r="F97" s="22">
        <v>0</v>
      </c>
      <c r="G97" s="22">
        <v>0</v>
      </c>
      <c r="H97" s="22">
        <v>1800</v>
      </c>
      <c r="I97" s="22">
        <v>0</v>
      </c>
      <c r="J97" s="22">
        <v>0</v>
      </c>
      <c r="K97" s="22">
        <v>0</v>
      </c>
      <c r="L97" s="22">
        <v>0</v>
      </c>
      <c r="M97" s="22">
        <f t="shared" si="4"/>
        <v>1800</v>
      </c>
      <c r="N97" s="23">
        <f t="shared" si="3"/>
        <v>30.303030303030305</v>
      </c>
    </row>
    <row r="98" spans="2:14" ht="15.75" customHeight="1" x14ac:dyDescent="0.25">
      <c r="B98" s="20">
        <v>85</v>
      </c>
      <c r="C98" s="21" t="s">
        <v>106</v>
      </c>
      <c r="D98" s="22" t="s">
        <v>38</v>
      </c>
      <c r="E98" s="22">
        <v>100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f t="shared" si="4"/>
        <v>0</v>
      </c>
      <c r="N98" s="23">
        <f t="shared" si="3"/>
        <v>0</v>
      </c>
    </row>
    <row r="99" spans="2:14" ht="15.75" customHeight="1" x14ac:dyDescent="0.25">
      <c r="B99" s="20">
        <v>86</v>
      </c>
      <c r="C99" s="21" t="s">
        <v>107</v>
      </c>
      <c r="D99" s="22" t="s">
        <v>39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f t="shared" si="4"/>
        <v>0</v>
      </c>
      <c r="N99" s="23"/>
    </row>
    <row r="100" spans="2:14" ht="15.75" customHeight="1" x14ac:dyDescent="0.25">
      <c r="B100" s="20">
        <v>87</v>
      </c>
      <c r="C100" s="21" t="s">
        <v>108</v>
      </c>
      <c r="D100" s="22" t="s">
        <v>39</v>
      </c>
      <c r="E100" s="22">
        <v>0</v>
      </c>
      <c r="F100" s="22">
        <v>0</v>
      </c>
      <c r="G100" s="22">
        <v>0</v>
      </c>
      <c r="H100" s="22">
        <v>0</v>
      </c>
      <c r="I100" s="22">
        <v>280</v>
      </c>
      <c r="J100" s="22">
        <v>0</v>
      </c>
      <c r="K100" s="22">
        <v>0</v>
      </c>
      <c r="L100" s="22">
        <v>0</v>
      </c>
      <c r="M100" s="22">
        <f t="shared" si="4"/>
        <v>280</v>
      </c>
      <c r="N100" s="23"/>
    </row>
    <row r="101" spans="2:14" ht="15.75" customHeight="1" x14ac:dyDescent="0.25">
      <c r="B101" s="20">
        <v>88</v>
      </c>
      <c r="C101" s="21" t="s">
        <v>109</v>
      </c>
      <c r="D101" s="22" t="s">
        <v>39</v>
      </c>
      <c r="E101" s="22">
        <v>24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f t="shared" si="4"/>
        <v>0</v>
      </c>
      <c r="N101" s="23">
        <f t="shared" si="3"/>
        <v>0</v>
      </c>
    </row>
    <row r="102" spans="2:14" ht="15.75" customHeight="1" x14ac:dyDescent="0.25">
      <c r="B102" s="20">
        <v>89</v>
      </c>
      <c r="C102" s="21" t="s">
        <v>129</v>
      </c>
      <c r="D102" s="22" t="s">
        <v>41</v>
      </c>
      <c r="E102" s="22">
        <v>3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f t="shared" si="4"/>
        <v>0</v>
      </c>
      <c r="N102" s="23">
        <f t="shared" si="3"/>
        <v>0</v>
      </c>
    </row>
    <row r="103" spans="2:14" ht="15.75" customHeight="1" x14ac:dyDescent="0.25">
      <c r="B103" s="20">
        <v>90</v>
      </c>
      <c r="C103" s="21" t="s">
        <v>155</v>
      </c>
      <c r="D103" s="22" t="s">
        <v>56</v>
      </c>
      <c r="E103" s="22">
        <v>488.928</v>
      </c>
      <c r="F103" s="22">
        <v>0</v>
      </c>
      <c r="G103" s="22">
        <v>0</v>
      </c>
      <c r="H103" s="22">
        <v>0</v>
      </c>
      <c r="I103" s="22">
        <v>85.888000000000005</v>
      </c>
      <c r="J103" s="22">
        <v>0</v>
      </c>
      <c r="K103" s="22">
        <v>0</v>
      </c>
      <c r="L103" s="22">
        <v>0</v>
      </c>
      <c r="M103" s="22">
        <f t="shared" si="4"/>
        <v>85.888000000000005</v>
      </c>
      <c r="N103" s="23">
        <f t="shared" si="3"/>
        <v>17.566594672426209</v>
      </c>
    </row>
    <row r="104" spans="2:14" ht="15.75" customHeight="1" x14ac:dyDescent="0.25">
      <c r="B104" s="20">
        <v>91</v>
      </c>
      <c r="C104" s="21" t="s">
        <v>126</v>
      </c>
      <c r="D104" s="22" t="s">
        <v>56</v>
      </c>
      <c r="E104" s="22">
        <v>133.91999999999999</v>
      </c>
      <c r="F104" s="22">
        <v>0</v>
      </c>
      <c r="G104" s="22">
        <v>0</v>
      </c>
      <c r="H104" s="22">
        <v>0</v>
      </c>
      <c r="I104" s="22">
        <v>29.6</v>
      </c>
      <c r="J104" s="22">
        <v>0</v>
      </c>
      <c r="K104" s="22">
        <v>0</v>
      </c>
      <c r="L104" s="22">
        <v>0</v>
      </c>
      <c r="M104" s="22">
        <f t="shared" si="4"/>
        <v>29.6</v>
      </c>
      <c r="N104" s="23">
        <f t="shared" si="3"/>
        <v>22.102747909199525</v>
      </c>
    </row>
    <row r="105" spans="2:14" ht="15.75" customHeight="1" x14ac:dyDescent="0.25">
      <c r="B105" s="20">
        <v>92</v>
      </c>
      <c r="C105" s="21" t="s">
        <v>141</v>
      </c>
      <c r="D105" s="22" t="s">
        <v>51</v>
      </c>
      <c r="E105" s="22">
        <v>509240</v>
      </c>
      <c r="F105" s="22">
        <v>35220</v>
      </c>
      <c r="G105" s="22">
        <v>17070</v>
      </c>
      <c r="H105" s="22">
        <v>17490</v>
      </c>
      <c r="I105" s="22">
        <v>0</v>
      </c>
      <c r="J105" s="22">
        <v>0</v>
      </c>
      <c r="K105" s="22">
        <v>0</v>
      </c>
      <c r="L105" s="22">
        <v>0</v>
      </c>
      <c r="M105" s="22">
        <f t="shared" si="4"/>
        <v>69780</v>
      </c>
      <c r="N105" s="25">
        <f t="shared" si="3"/>
        <v>13.702772759406173</v>
      </c>
    </row>
    <row r="106" spans="2:14" ht="15.75" customHeight="1" x14ac:dyDescent="0.25">
      <c r="B106" s="20">
        <v>93</v>
      </c>
      <c r="C106" s="21" t="s">
        <v>142</v>
      </c>
      <c r="D106" s="22" t="s">
        <v>51</v>
      </c>
      <c r="E106" s="22">
        <v>47550</v>
      </c>
      <c r="F106" s="22">
        <v>0</v>
      </c>
      <c r="G106" s="22">
        <v>0</v>
      </c>
      <c r="H106" s="22">
        <v>2910</v>
      </c>
      <c r="I106" s="22">
        <v>0</v>
      </c>
      <c r="J106" s="22">
        <v>0</v>
      </c>
      <c r="K106" s="22">
        <v>0</v>
      </c>
      <c r="L106" s="22">
        <v>0</v>
      </c>
      <c r="M106" s="22">
        <f t="shared" si="4"/>
        <v>2910</v>
      </c>
      <c r="N106" s="23">
        <f t="shared" si="3"/>
        <v>6.1198738170347005</v>
      </c>
    </row>
    <row r="107" spans="2:14" ht="15.75" customHeight="1" x14ac:dyDescent="0.25">
      <c r="B107" s="20">
        <v>94</v>
      </c>
      <c r="C107" s="21" t="s">
        <v>110</v>
      </c>
      <c r="D107" s="22" t="s">
        <v>51</v>
      </c>
      <c r="E107" s="22">
        <v>150</v>
      </c>
      <c r="F107" s="22">
        <v>0</v>
      </c>
      <c r="G107" s="22">
        <v>0</v>
      </c>
      <c r="H107" s="22">
        <v>0</v>
      </c>
      <c r="I107" s="22">
        <v>50</v>
      </c>
      <c r="J107" s="22">
        <v>0</v>
      </c>
      <c r="K107" s="22">
        <v>0</v>
      </c>
      <c r="L107" s="22">
        <v>0</v>
      </c>
      <c r="M107" s="22">
        <f t="shared" si="4"/>
        <v>50</v>
      </c>
      <c r="N107" s="23">
        <f t="shared" si="3"/>
        <v>33.333333333333329</v>
      </c>
    </row>
    <row r="108" spans="2:14" ht="15.75" customHeight="1" x14ac:dyDescent="0.25">
      <c r="B108" s="20">
        <v>95</v>
      </c>
      <c r="C108" s="21" t="s">
        <v>169</v>
      </c>
      <c r="D108" s="22" t="s">
        <v>35</v>
      </c>
      <c r="E108" s="22">
        <v>91200</v>
      </c>
      <c r="F108" s="22">
        <v>600</v>
      </c>
      <c r="G108" s="22">
        <v>0</v>
      </c>
      <c r="H108" s="22">
        <v>0</v>
      </c>
      <c r="I108" s="22">
        <v>5440</v>
      </c>
      <c r="J108" s="22">
        <v>0</v>
      </c>
      <c r="K108" s="22">
        <v>0</v>
      </c>
      <c r="L108" s="22">
        <v>0</v>
      </c>
      <c r="M108" s="22">
        <f t="shared" si="4"/>
        <v>6040</v>
      </c>
      <c r="N108" s="23">
        <f t="shared" si="3"/>
        <v>6.6228070175438596</v>
      </c>
    </row>
    <row r="109" spans="2:14" ht="15.75" customHeight="1" x14ac:dyDescent="0.25">
      <c r="B109" s="20">
        <v>96</v>
      </c>
      <c r="C109" s="21" t="s">
        <v>111</v>
      </c>
      <c r="D109" s="22" t="s">
        <v>35</v>
      </c>
      <c r="E109" s="22">
        <v>74475</v>
      </c>
      <c r="F109" s="22">
        <v>80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f t="shared" si="4"/>
        <v>80</v>
      </c>
      <c r="N109" s="23">
        <f t="shared" si="3"/>
        <v>0.10741859684457872</v>
      </c>
    </row>
    <row r="110" spans="2:14" ht="15.75" customHeight="1" x14ac:dyDescent="0.25">
      <c r="B110" s="20">
        <v>97</v>
      </c>
      <c r="C110" s="21" t="s">
        <v>127</v>
      </c>
      <c r="D110" s="22" t="s">
        <v>35</v>
      </c>
      <c r="E110" s="22">
        <v>480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f t="shared" si="4"/>
        <v>0</v>
      </c>
      <c r="N110" s="23">
        <f t="shared" si="3"/>
        <v>0</v>
      </c>
    </row>
    <row r="111" spans="2:14" ht="15.75" customHeight="1" x14ac:dyDescent="0.25">
      <c r="B111" s="20">
        <v>98</v>
      </c>
      <c r="C111" s="21" t="s">
        <v>112</v>
      </c>
      <c r="D111" s="22" t="s">
        <v>38</v>
      </c>
      <c r="E111" s="22">
        <v>1800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f t="shared" si="4"/>
        <v>0</v>
      </c>
      <c r="N111" s="23">
        <f t="shared" ref="N111:N121" si="5">M111/E111*100</f>
        <v>0</v>
      </c>
    </row>
    <row r="112" spans="2:14" ht="15.75" customHeight="1" x14ac:dyDescent="0.25">
      <c r="B112" s="20">
        <v>99</v>
      </c>
      <c r="C112" s="21" t="s">
        <v>113</v>
      </c>
      <c r="D112" s="22" t="s">
        <v>39</v>
      </c>
      <c r="E112" s="22">
        <v>5198</v>
      </c>
      <c r="F112" s="22">
        <v>3406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f t="shared" si="4"/>
        <v>3406</v>
      </c>
      <c r="N112" s="23">
        <f t="shared" si="5"/>
        <v>65.525202000769525</v>
      </c>
    </row>
    <row r="113" spans="2:14" ht="15.75" customHeight="1" x14ac:dyDescent="0.25">
      <c r="B113" s="20">
        <v>100</v>
      </c>
      <c r="C113" s="21" t="s">
        <v>114</v>
      </c>
      <c r="D113" s="22" t="s">
        <v>35</v>
      </c>
      <c r="E113" s="22">
        <v>160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40</v>
      </c>
      <c r="L113" s="22">
        <v>0</v>
      </c>
      <c r="M113" s="22">
        <f t="shared" si="4"/>
        <v>40</v>
      </c>
      <c r="N113" s="23">
        <f t="shared" si="5"/>
        <v>25</v>
      </c>
    </row>
    <row r="114" spans="2:14" ht="15.75" customHeight="1" x14ac:dyDescent="0.25">
      <c r="B114" s="20">
        <v>101</v>
      </c>
      <c r="C114" s="21" t="s">
        <v>128</v>
      </c>
      <c r="D114" s="22" t="s">
        <v>51</v>
      </c>
      <c r="E114" s="22">
        <v>300</v>
      </c>
      <c r="F114" s="22">
        <v>0</v>
      </c>
      <c r="G114" s="22">
        <v>0</v>
      </c>
      <c r="H114" s="22">
        <v>0</v>
      </c>
      <c r="I114" s="22">
        <v>150</v>
      </c>
      <c r="J114" s="22">
        <v>0</v>
      </c>
      <c r="K114" s="22">
        <v>0</v>
      </c>
      <c r="L114" s="22">
        <v>0</v>
      </c>
      <c r="M114" s="22">
        <f t="shared" si="4"/>
        <v>150</v>
      </c>
      <c r="N114" s="23">
        <f t="shared" si="5"/>
        <v>50</v>
      </c>
    </row>
    <row r="115" spans="2:14" ht="15.75" customHeight="1" x14ac:dyDescent="0.25">
      <c r="B115" s="20">
        <v>102</v>
      </c>
      <c r="C115" s="21" t="s">
        <v>115</v>
      </c>
      <c r="D115" s="22" t="s">
        <v>38</v>
      </c>
      <c r="E115" s="22">
        <v>1000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f t="shared" si="4"/>
        <v>0</v>
      </c>
      <c r="N115" s="23">
        <f t="shared" si="5"/>
        <v>0</v>
      </c>
    </row>
    <row r="116" spans="2:14" ht="15.75" customHeight="1" x14ac:dyDescent="0.25">
      <c r="B116" s="20">
        <v>103</v>
      </c>
      <c r="C116" s="21" t="s">
        <v>116</v>
      </c>
      <c r="D116" s="22" t="s">
        <v>38</v>
      </c>
      <c r="E116" s="22">
        <v>200</v>
      </c>
      <c r="F116" s="22">
        <v>0</v>
      </c>
      <c r="G116" s="22">
        <v>0</v>
      </c>
      <c r="H116" s="22">
        <v>0</v>
      </c>
      <c r="I116" s="22">
        <v>200</v>
      </c>
      <c r="J116" s="22">
        <v>0</v>
      </c>
      <c r="K116" s="22">
        <v>0</v>
      </c>
      <c r="L116" s="22">
        <v>0</v>
      </c>
      <c r="M116" s="22">
        <f t="shared" si="4"/>
        <v>200</v>
      </c>
      <c r="N116" s="23">
        <f t="shared" si="5"/>
        <v>100</v>
      </c>
    </row>
    <row r="117" spans="2:14" ht="30" customHeight="1" x14ac:dyDescent="0.25">
      <c r="B117" s="31">
        <v>104</v>
      </c>
      <c r="C117" s="32" t="s">
        <v>144</v>
      </c>
      <c r="D117" s="33" t="s">
        <v>51</v>
      </c>
      <c r="E117" s="33">
        <v>36840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22">
        <f t="shared" si="4"/>
        <v>0</v>
      </c>
      <c r="N117" s="34">
        <f t="shared" si="5"/>
        <v>0</v>
      </c>
    </row>
    <row r="118" spans="2:14" ht="33.75" customHeight="1" x14ac:dyDescent="0.25">
      <c r="B118" s="31">
        <v>105</v>
      </c>
      <c r="C118" s="32" t="s">
        <v>145</v>
      </c>
      <c r="D118" s="33" t="s">
        <v>51</v>
      </c>
      <c r="E118" s="33">
        <v>32280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22">
        <f t="shared" si="4"/>
        <v>0</v>
      </c>
      <c r="N118" s="34">
        <f t="shared" si="5"/>
        <v>0</v>
      </c>
    </row>
    <row r="119" spans="2:14" ht="15.75" customHeight="1" x14ac:dyDescent="0.25">
      <c r="B119" s="31">
        <v>106</v>
      </c>
      <c r="C119" s="32" t="s">
        <v>146</v>
      </c>
      <c r="D119" s="33" t="s">
        <v>71</v>
      </c>
      <c r="E119" s="33">
        <v>67080</v>
      </c>
      <c r="F119" s="33">
        <v>0</v>
      </c>
      <c r="G119" s="33">
        <v>0</v>
      </c>
      <c r="H119" s="33">
        <v>1920</v>
      </c>
      <c r="I119" s="33">
        <v>0</v>
      </c>
      <c r="J119" s="33">
        <v>0</v>
      </c>
      <c r="K119" s="33">
        <v>0</v>
      </c>
      <c r="L119" s="33">
        <v>0</v>
      </c>
      <c r="M119" s="22">
        <f t="shared" si="4"/>
        <v>1920</v>
      </c>
      <c r="N119" s="34">
        <f t="shared" si="5"/>
        <v>2.8622540250447228</v>
      </c>
    </row>
    <row r="120" spans="2:14" ht="15.75" customHeight="1" x14ac:dyDescent="0.25">
      <c r="B120" s="31">
        <v>107</v>
      </c>
      <c r="C120" s="32" t="s">
        <v>147</v>
      </c>
      <c r="D120" s="33" t="s">
        <v>71</v>
      </c>
      <c r="E120" s="33">
        <v>56520</v>
      </c>
      <c r="F120" s="33">
        <v>0</v>
      </c>
      <c r="G120" s="33">
        <v>0</v>
      </c>
      <c r="H120" s="33">
        <v>2640</v>
      </c>
      <c r="I120" s="33">
        <v>0</v>
      </c>
      <c r="J120" s="33">
        <v>0</v>
      </c>
      <c r="K120" s="33">
        <v>0</v>
      </c>
      <c r="L120" s="33">
        <v>0</v>
      </c>
      <c r="M120" s="22">
        <f t="shared" si="4"/>
        <v>2640</v>
      </c>
      <c r="N120" s="34">
        <f t="shared" si="5"/>
        <v>4.6709129511677281</v>
      </c>
    </row>
    <row r="121" spans="2:14" ht="15.75" customHeight="1" x14ac:dyDescent="0.25">
      <c r="B121" s="31">
        <v>108</v>
      </c>
      <c r="C121" s="32" t="s">
        <v>148</v>
      </c>
      <c r="D121" s="33" t="s">
        <v>51</v>
      </c>
      <c r="E121" s="33">
        <v>2760</v>
      </c>
      <c r="F121" s="33">
        <v>0</v>
      </c>
      <c r="G121" s="33">
        <v>0</v>
      </c>
      <c r="H121" s="33">
        <v>240</v>
      </c>
      <c r="I121" s="33">
        <v>0</v>
      </c>
      <c r="J121" s="33">
        <v>0</v>
      </c>
      <c r="K121" s="33">
        <v>0</v>
      </c>
      <c r="L121" s="33">
        <v>0</v>
      </c>
      <c r="M121" s="22">
        <f t="shared" si="4"/>
        <v>240</v>
      </c>
      <c r="N121" s="34">
        <f t="shared" si="5"/>
        <v>8.695652173913043</v>
      </c>
    </row>
    <row r="122" spans="2:14" ht="15.75" customHeight="1" x14ac:dyDescent="0.25">
      <c r="B122" s="31">
        <v>109</v>
      </c>
      <c r="C122" s="32" t="s">
        <v>149</v>
      </c>
      <c r="D122" s="33" t="s">
        <v>51</v>
      </c>
      <c r="E122" s="33">
        <v>175170</v>
      </c>
      <c r="F122" s="33">
        <v>41040</v>
      </c>
      <c r="G122" s="33">
        <v>17910</v>
      </c>
      <c r="H122" s="54">
        <v>9510</v>
      </c>
      <c r="I122" s="33"/>
      <c r="J122" s="33"/>
      <c r="K122" s="33"/>
      <c r="L122" s="33"/>
      <c r="M122" s="22">
        <f t="shared" si="4"/>
        <v>68460</v>
      </c>
      <c r="N122" s="34">
        <f>M122/E122*100</f>
        <v>39.082034594964895</v>
      </c>
    </row>
    <row r="123" spans="2:14" ht="15.75" customHeight="1" x14ac:dyDescent="0.25">
      <c r="B123" s="31">
        <v>111</v>
      </c>
      <c r="C123" s="32" t="s">
        <v>150</v>
      </c>
      <c r="D123" s="33" t="s">
        <v>36</v>
      </c>
      <c r="E123" s="33">
        <v>1620</v>
      </c>
      <c r="F123" s="33">
        <v>0</v>
      </c>
      <c r="G123" s="33">
        <v>400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22">
        <f t="shared" si="4"/>
        <v>400</v>
      </c>
      <c r="N123" s="34"/>
    </row>
    <row r="124" spans="2:14" ht="15.75" customHeight="1" x14ac:dyDescent="0.25">
      <c r="B124" s="31">
        <v>112</v>
      </c>
      <c r="C124" s="32" t="s">
        <v>117</v>
      </c>
      <c r="D124" s="33" t="s">
        <v>75</v>
      </c>
      <c r="E124" s="33">
        <v>12750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22">
        <f t="shared" si="4"/>
        <v>0</v>
      </c>
      <c r="N124" s="34">
        <f t="shared" ref="N124:N139" si="6">M124/E124*100</f>
        <v>0</v>
      </c>
    </row>
    <row r="125" spans="2:14" ht="15.75" customHeight="1" x14ac:dyDescent="0.25">
      <c r="B125" s="39">
        <v>113</v>
      </c>
      <c r="C125" s="45" t="s">
        <v>143</v>
      </c>
      <c r="D125" s="40" t="s">
        <v>44</v>
      </c>
      <c r="E125" s="40">
        <v>192990</v>
      </c>
      <c r="F125" s="40">
        <v>0</v>
      </c>
      <c r="G125" s="40">
        <v>0</v>
      </c>
      <c r="H125" s="40">
        <v>120</v>
      </c>
      <c r="I125" s="40">
        <v>0</v>
      </c>
      <c r="J125" s="40">
        <v>0</v>
      </c>
      <c r="K125" s="40">
        <v>0</v>
      </c>
      <c r="L125" s="40">
        <v>0</v>
      </c>
      <c r="M125" s="33">
        <f t="shared" si="4"/>
        <v>120</v>
      </c>
      <c r="N125" s="41">
        <f t="shared" si="6"/>
        <v>6.2179387533032801E-2</v>
      </c>
    </row>
    <row r="126" spans="2:14" ht="15.75" customHeight="1" x14ac:dyDescent="0.25">
      <c r="B126" s="35">
        <v>114</v>
      </c>
      <c r="C126" s="36" t="s">
        <v>168</v>
      </c>
      <c r="D126" s="37" t="s">
        <v>41</v>
      </c>
      <c r="E126" s="37">
        <v>524</v>
      </c>
      <c r="F126" s="37">
        <v>86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f t="shared" si="4"/>
        <v>86</v>
      </c>
      <c r="N126" s="38">
        <f t="shared" si="6"/>
        <v>16.412213740458014</v>
      </c>
    </row>
    <row r="127" spans="2:14" ht="15.75" customHeight="1" x14ac:dyDescent="0.25">
      <c r="B127" s="35">
        <v>115</v>
      </c>
      <c r="C127" s="36" t="s">
        <v>196</v>
      </c>
      <c r="D127" s="37" t="s">
        <v>51</v>
      </c>
      <c r="E127" s="37">
        <v>10509</v>
      </c>
      <c r="F127" s="37">
        <v>1614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 t="shared" si="4"/>
        <v>1614</v>
      </c>
      <c r="N127" s="38">
        <f t="shared" si="6"/>
        <v>15.358264344847274</v>
      </c>
    </row>
    <row r="128" spans="2:14" ht="15.75" customHeight="1" x14ac:dyDescent="0.25">
      <c r="B128" s="35">
        <v>116</v>
      </c>
      <c r="C128" s="36" t="s">
        <v>151</v>
      </c>
      <c r="D128" s="37" t="s">
        <v>41</v>
      </c>
      <c r="E128" s="37">
        <v>120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f t="shared" si="4"/>
        <v>0</v>
      </c>
      <c r="N128" s="38">
        <f t="shared" si="6"/>
        <v>0</v>
      </c>
    </row>
    <row r="129" spans="2:14" ht="15.75" customHeight="1" x14ac:dyDescent="0.25">
      <c r="B129" s="35">
        <v>117</v>
      </c>
      <c r="C129" s="36" t="s">
        <v>152</v>
      </c>
      <c r="D129" s="37" t="s">
        <v>41</v>
      </c>
      <c r="E129" s="37">
        <v>960</v>
      </c>
      <c r="F129" s="37">
        <v>0</v>
      </c>
      <c r="G129" s="37">
        <v>0</v>
      </c>
      <c r="H129" s="37">
        <v>126</v>
      </c>
      <c r="I129" s="37">
        <v>0</v>
      </c>
      <c r="J129" s="37">
        <v>0</v>
      </c>
      <c r="K129" s="37">
        <v>0</v>
      </c>
      <c r="L129" s="37">
        <v>0</v>
      </c>
      <c r="M129" s="37">
        <f t="shared" si="4"/>
        <v>126</v>
      </c>
      <c r="N129" s="38">
        <f t="shared" si="6"/>
        <v>13.125</v>
      </c>
    </row>
    <row r="130" spans="2:14" ht="15.75" customHeight="1" x14ac:dyDescent="0.25">
      <c r="B130" s="35">
        <v>118</v>
      </c>
      <c r="C130" s="36" t="s">
        <v>153</v>
      </c>
      <c r="D130" s="37" t="s">
        <v>51</v>
      </c>
      <c r="E130" s="37">
        <v>1200</v>
      </c>
      <c r="F130" s="37">
        <v>0</v>
      </c>
      <c r="G130" s="37">
        <v>0</v>
      </c>
      <c r="H130" s="37">
        <v>200</v>
      </c>
      <c r="I130" s="37">
        <v>0</v>
      </c>
      <c r="J130" s="37">
        <v>0</v>
      </c>
      <c r="K130" s="37">
        <v>0</v>
      </c>
      <c r="L130" s="37">
        <v>0</v>
      </c>
      <c r="M130" s="37">
        <f t="shared" si="4"/>
        <v>200</v>
      </c>
      <c r="N130" s="38">
        <f t="shared" si="6"/>
        <v>16.666666666666664</v>
      </c>
    </row>
    <row r="131" spans="2:14" ht="15.75" customHeight="1" x14ac:dyDescent="0.25">
      <c r="B131" s="35">
        <v>119</v>
      </c>
      <c r="C131" s="36" t="s">
        <v>156</v>
      </c>
      <c r="D131" s="37" t="s">
        <v>51</v>
      </c>
      <c r="E131" s="37">
        <v>720</v>
      </c>
      <c r="F131" s="37">
        <v>0</v>
      </c>
      <c r="G131" s="37">
        <v>0</v>
      </c>
      <c r="H131" s="37">
        <v>0</v>
      </c>
      <c r="I131" s="37">
        <v>100</v>
      </c>
      <c r="J131" s="37">
        <v>0</v>
      </c>
      <c r="K131" s="37">
        <v>0</v>
      </c>
      <c r="L131" s="37">
        <v>0</v>
      </c>
      <c r="M131" s="37">
        <f t="shared" si="4"/>
        <v>100</v>
      </c>
      <c r="N131" s="38">
        <f t="shared" si="6"/>
        <v>13.888888888888889</v>
      </c>
    </row>
    <row r="132" spans="2:14" ht="15.75" customHeight="1" x14ac:dyDescent="0.25">
      <c r="B132" s="35">
        <v>120</v>
      </c>
      <c r="C132" s="36" t="s">
        <v>157</v>
      </c>
      <c r="D132" s="37" t="s">
        <v>41</v>
      </c>
      <c r="E132" s="37">
        <v>120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f t="shared" si="4"/>
        <v>0</v>
      </c>
      <c r="N132" s="38">
        <f t="shared" si="6"/>
        <v>0</v>
      </c>
    </row>
    <row r="133" spans="2:14" ht="15.75" customHeight="1" x14ac:dyDescent="0.25">
      <c r="B133" s="35">
        <v>121</v>
      </c>
      <c r="C133" s="36" t="s">
        <v>160</v>
      </c>
      <c r="D133" s="37" t="s">
        <v>51</v>
      </c>
      <c r="E133" s="37">
        <v>18000</v>
      </c>
      <c r="F133" s="37">
        <v>0</v>
      </c>
      <c r="G133" s="37">
        <v>7950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f t="shared" si="4"/>
        <v>7950</v>
      </c>
      <c r="N133" s="38">
        <f t="shared" si="6"/>
        <v>44.166666666666664</v>
      </c>
    </row>
    <row r="134" spans="2:14" ht="15.75" customHeight="1" x14ac:dyDescent="0.25">
      <c r="B134" s="35">
        <v>122</v>
      </c>
      <c r="C134" s="36" t="s">
        <v>163</v>
      </c>
      <c r="D134" s="37" t="s">
        <v>51</v>
      </c>
      <c r="E134" s="37">
        <v>300</v>
      </c>
      <c r="F134" s="37">
        <v>100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f t="shared" si="4"/>
        <v>100</v>
      </c>
      <c r="N134" s="38">
        <f t="shared" si="6"/>
        <v>33.333333333333329</v>
      </c>
    </row>
    <row r="135" spans="2:14" ht="15.75" customHeight="1" x14ac:dyDescent="0.25">
      <c r="B135" s="35">
        <v>123</v>
      </c>
      <c r="C135" s="36" t="s">
        <v>164</v>
      </c>
      <c r="D135" s="37" t="s">
        <v>41</v>
      </c>
      <c r="E135" s="37">
        <v>100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40</v>
      </c>
      <c r="L135" s="37">
        <v>0</v>
      </c>
      <c r="M135" s="37">
        <f t="shared" si="4"/>
        <v>40</v>
      </c>
      <c r="N135" s="38">
        <f t="shared" si="6"/>
        <v>40</v>
      </c>
    </row>
    <row r="136" spans="2:14" ht="15.75" customHeight="1" x14ac:dyDescent="0.25">
      <c r="B136" s="35">
        <v>124</v>
      </c>
      <c r="C136" s="36" t="s">
        <v>165</v>
      </c>
      <c r="D136" s="37" t="s">
        <v>41</v>
      </c>
      <c r="E136" s="37">
        <v>5</v>
      </c>
      <c r="F136" s="37">
        <v>0</v>
      </c>
      <c r="G136" s="37">
        <v>0</v>
      </c>
      <c r="H136" s="37">
        <v>0</v>
      </c>
      <c r="I136" s="37">
        <v>10</v>
      </c>
      <c r="J136" s="37">
        <v>0</v>
      </c>
      <c r="K136" s="37">
        <v>0</v>
      </c>
      <c r="L136" s="37">
        <v>0</v>
      </c>
      <c r="M136" s="37">
        <f t="shared" si="4"/>
        <v>10</v>
      </c>
      <c r="N136" s="38">
        <f t="shared" si="6"/>
        <v>200</v>
      </c>
    </row>
    <row r="137" spans="2:14" ht="15.75" customHeight="1" x14ac:dyDescent="0.25">
      <c r="B137" s="35">
        <v>127</v>
      </c>
      <c r="C137" s="36" t="s">
        <v>166</v>
      </c>
      <c r="D137" s="37" t="s">
        <v>51</v>
      </c>
      <c r="E137" s="37">
        <v>180</v>
      </c>
      <c r="F137" s="37">
        <v>0</v>
      </c>
      <c r="G137" s="37">
        <v>0</v>
      </c>
      <c r="H137" s="37">
        <v>90</v>
      </c>
      <c r="I137" s="37">
        <v>0</v>
      </c>
      <c r="J137" s="37">
        <v>0</v>
      </c>
      <c r="K137" s="37">
        <v>0</v>
      </c>
      <c r="L137" s="37">
        <v>0</v>
      </c>
      <c r="M137" s="37">
        <f t="shared" si="4"/>
        <v>90</v>
      </c>
      <c r="N137" s="38">
        <f t="shared" si="6"/>
        <v>50</v>
      </c>
    </row>
    <row r="138" spans="2:14" ht="15.75" customHeight="1" x14ac:dyDescent="0.25">
      <c r="B138" s="35">
        <v>128</v>
      </c>
      <c r="C138" s="36" t="s">
        <v>170</v>
      </c>
      <c r="D138" s="37" t="s">
        <v>51</v>
      </c>
      <c r="E138" s="37">
        <v>2100</v>
      </c>
      <c r="F138" s="37">
        <v>750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f t="shared" si="4"/>
        <v>750</v>
      </c>
      <c r="N138" s="38">
        <f t="shared" si="6"/>
        <v>35.714285714285715</v>
      </c>
    </row>
    <row r="139" spans="2:14" ht="15.75" customHeight="1" x14ac:dyDescent="0.25">
      <c r="B139" s="35">
        <v>129</v>
      </c>
      <c r="C139" s="36" t="s">
        <v>171</v>
      </c>
      <c r="D139" s="37" t="s">
        <v>51</v>
      </c>
      <c r="E139" s="37">
        <v>6000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400</v>
      </c>
      <c r="L139" s="37">
        <v>0</v>
      </c>
      <c r="M139" s="37">
        <f t="shared" si="4"/>
        <v>400</v>
      </c>
      <c r="N139" s="38">
        <f t="shared" si="6"/>
        <v>6.666666666666667</v>
      </c>
    </row>
    <row r="140" spans="2:14" ht="15.75" customHeight="1" x14ac:dyDescent="0.25">
      <c r="B140" s="35">
        <v>130</v>
      </c>
      <c r="C140" s="36" t="s">
        <v>172</v>
      </c>
      <c r="D140" s="37" t="s">
        <v>63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10</v>
      </c>
      <c r="L140" s="37">
        <v>0</v>
      </c>
      <c r="M140" s="37">
        <f t="shared" si="4"/>
        <v>10</v>
      </c>
      <c r="N140" s="38"/>
    </row>
    <row r="141" spans="2:14" ht="15.75" customHeight="1" x14ac:dyDescent="0.25">
      <c r="B141" s="35">
        <v>131</v>
      </c>
      <c r="C141" s="36" t="s">
        <v>174</v>
      </c>
      <c r="D141" s="37" t="s">
        <v>63</v>
      </c>
      <c r="E141" s="37">
        <v>1000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f t="shared" ref="M141:M146" si="7">F141+G141+H141+I141+J141+K141+L141</f>
        <v>0</v>
      </c>
      <c r="N141" s="38">
        <f t="shared" ref="N141:N207" si="8">M141/E141*100</f>
        <v>0</v>
      </c>
    </row>
    <row r="142" spans="2:14" ht="15.75" customHeight="1" x14ac:dyDescent="0.25">
      <c r="B142" s="35">
        <v>132</v>
      </c>
      <c r="C142" s="36" t="s">
        <v>175</v>
      </c>
      <c r="D142" s="37" t="s">
        <v>63</v>
      </c>
      <c r="E142" s="37">
        <v>10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5</v>
      </c>
      <c r="L142" s="37">
        <v>0</v>
      </c>
      <c r="M142" s="37">
        <f t="shared" si="7"/>
        <v>5</v>
      </c>
      <c r="N142" s="38">
        <f t="shared" si="8"/>
        <v>50</v>
      </c>
    </row>
    <row r="143" spans="2:14" ht="34.5" customHeight="1" x14ac:dyDescent="0.25">
      <c r="B143" s="35">
        <v>133</v>
      </c>
      <c r="C143" s="36" t="s">
        <v>177</v>
      </c>
      <c r="D143" s="37" t="s">
        <v>51</v>
      </c>
      <c r="E143" s="37">
        <v>54000</v>
      </c>
      <c r="F143" s="37">
        <v>0</v>
      </c>
      <c r="G143" s="37">
        <v>43110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f t="shared" si="7"/>
        <v>43110</v>
      </c>
      <c r="N143" s="38">
        <f t="shared" si="8"/>
        <v>79.833333333333329</v>
      </c>
    </row>
    <row r="144" spans="2:14" ht="16.5" customHeight="1" x14ac:dyDescent="0.25">
      <c r="B144" s="35">
        <v>134</v>
      </c>
      <c r="C144" s="36" t="s">
        <v>178</v>
      </c>
      <c r="D144" s="37" t="s">
        <v>41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90</v>
      </c>
      <c r="L144" s="37">
        <v>0</v>
      </c>
      <c r="M144" s="37">
        <f t="shared" si="7"/>
        <v>90</v>
      </c>
      <c r="N144" s="38"/>
    </row>
    <row r="145" spans="2:14" ht="16.5" customHeight="1" x14ac:dyDescent="0.25">
      <c r="B145" s="35">
        <v>135</v>
      </c>
      <c r="C145" s="36" t="s">
        <v>179</v>
      </c>
      <c r="D145" s="37" t="s">
        <v>51</v>
      </c>
      <c r="E145" s="37">
        <v>31400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f t="shared" si="7"/>
        <v>0</v>
      </c>
      <c r="N145" s="38">
        <f t="shared" si="8"/>
        <v>0</v>
      </c>
    </row>
    <row r="146" spans="2:14" ht="16.5" customHeight="1" x14ac:dyDescent="0.25">
      <c r="B146" s="35">
        <v>136</v>
      </c>
      <c r="C146" s="36" t="s">
        <v>180</v>
      </c>
      <c r="D146" s="37" t="s">
        <v>181</v>
      </c>
      <c r="E146" s="37">
        <v>2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f t="shared" si="7"/>
        <v>0</v>
      </c>
      <c r="N146" s="38">
        <f t="shared" si="8"/>
        <v>0</v>
      </c>
    </row>
    <row r="147" spans="2:14" ht="16.5" customHeight="1" x14ac:dyDescent="0.25">
      <c r="B147" s="35">
        <v>137</v>
      </c>
      <c r="C147" s="36" t="s">
        <v>182</v>
      </c>
      <c r="D147" s="37" t="s">
        <v>63</v>
      </c>
      <c r="E147" s="37">
        <v>1800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25</v>
      </c>
      <c r="N147" s="38">
        <f t="shared" si="8"/>
        <v>1.3888888888888888</v>
      </c>
    </row>
    <row r="148" spans="2:14" ht="16.5" customHeight="1" x14ac:dyDescent="0.25">
      <c r="B148" s="35">
        <v>138</v>
      </c>
      <c r="C148" s="36" t="s">
        <v>184</v>
      </c>
      <c r="D148" s="37" t="s">
        <v>63</v>
      </c>
      <c r="E148" s="37">
        <v>600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8">
        <f t="shared" si="8"/>
        <v>0</v>
      </c>
    </row>
    <row r="149" spans="2:14" ht="16.5" customHeight="1" x14ac:dyDescent="0.25">
      <c r="B149" s="35">
        <v>139</v>
      </c>
      <c r="C149" s="36" t="s">
        <v>185</v>
      </c>
      <c r="D149" s="37" t="s">
        <v>51</v>
      </c>
      <c r="E149" s="37">
        <v>1200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8">
        <f t="shared" si="8"/>
        <v>0</v>
      </c>
    </row>
    <row r="150" spans="2:14" ht="32.25" customHeight="1" x14ac:dyDescent="0.25">
      <c r="B150" s="35">
        <v>140</v>
      </c>
      <c r="C150" s="36" t="s">
        <v>186</v>
      </c>
      <c r="D150" s="37" t="s">
        <v>63</v>
      </c>
      <c r="E150" s="37">
        <v>600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8">
        <f t="shared" si="8"/>
        <v>0</v>
      </c>
    </row>
    <row r="151" spans="2:14" ht="16.5" customHeight="1" x14ac:dyDescent="0.25">
      <c r="B151" s="35">
        <v>141</v>
      </c>
      <c r="C151" s="36" t="s">
        <v>187</v>
      </c>
      <c r="D151" s="37" t="s">
        <v>51</v>
      </c>
      <c r="E151" s="37">
        <v>300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8">
        <f t="shared" si="8"/>
        <v>0</v>
      </c>
    </row>
    <row r="152" spans="2:14" ht="16.5" customHeight="1" x14ac:dyDescent="0.25">
      <c r="B152" s="35">
        <v>142</v>
      </c>
      <c r="C152" s="36" t="s">
        <v>188</v>
      </c>
      <c r="D152" s="37" t="s">
        <v>41</v>
      </c>
      <c r="E152" s="37">
        <v>1200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8">
        <f t="shared" si="8"/>
        <v>0</v>
      </c>
    </row>
    <row r="153" spans="2:14" ht="16.5" customHeight="1" x14ac:dyDescent="0.25">
      <c r="B153" s="35">
        <v>142</v>
      </c>
      <c r="C153" s="36" t="s">
        <v>189</v>
      </c>
      <c r="D153" s="37" t="s">
        <v>51</v>
      </c>
      <c r="E153" s="37">
        <v>1680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8">
        <f t="shared" si="8"/>
        <v>0</v>
      </c>
    </row>
    <row r="154" spans="2:14" ht="16.5" customHeight="1" x14ac:dyDescent="0.25">
      <c r="B154" s="35">
        <v>143</v>
      </c>
      <c r="C154" s="36" t="s">
        <v>190</v>
      </c>
      <c r="D154" s="37" t="s">
        <v>51</v>
      </c>
      <c r="E154" s="37">
        <v>2400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8">
        <f t="shared" si="8"/>
        <v>0</v>
      </c>
    </row>
    <row r="155" spans="2:14" ht="16.5" customHeight="1" x14ac:dyDescent="0.25">
      <c r="B155" s="35">
        <v>144</v>
      </c>
      <c r="C155" s="36" t="s">
        <v>191</v>
      </c>
      <c r="D155" s="37" t="s">
        <v>51</v>
      </c>
      <c r="E155" s="37">
        <v>5000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8">
        <f t="shared" si="8"/>
        <v>0</v>
      </c>
    </row>
    <row r="156" spans="2:14" ht="16.5" customHeight="1" x14ac:dyDescent="0.25">
      <c r="B156" s="35">
        <v>145</v>
      </c>
      <c r="C156" s="36" t="s">
        <v>192</v>
      </c>
      <c r="D156" s="37" t="s">
        <v>63</v>
      </c>
      <c r="E156" s="37">
        <v>30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8">
        <f t="shared" si="8"/>
        <v>0</v>
      </c>
    </row>
    <row r="157" spans="2:14" ht="16.5" customHeight="1" x14ac:dyDescent="0.25">
      <c r="B157" s="35">
        <v>146</v>
      </c>
      <c r="C157" s="36" t="s">
        <v>193</v>
      </c>
      <c r="D157" s="37" t="s">
        <v>51</v>
      </c>
      <c r="E157" s="37">
        <v>2400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8">
        <f t="shared" si="8"/>
        <v>0</v>
      </c>
    </row>
    <row r="158" spans="2:14" ht="16.5" customHeight="1" x14ac:dyDescent="0.25">
      <c r="B158" s="35">
        <v>147</v>
      </c>
      <c r="C158" s="36" t="s">
        <v>194</v>
      </c>
      <c r="D158" s="37" t="s">
        <v>181</v>
      </c>
      <c r="E158" s="37">
        <v>24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8">
        <f t="shared" si="8"/>
        <v>0</v>
      </c>
    </row>
    <row r="159" spans="2:14" ht="16.5" customHeight="1" x14ac:dyDescent="0.25">
      <c r="B159" s="35">
        <v>148</v>
      </c>
      <c r="C159" s="36" t="s">
        <v>195</v>
      </c>
      <c r="D159" s="37" t="s">
        <v>181</v>
      </c>
      <c r="E159" s="37">
        <v>24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8">
        <f t="shared" si="8"/>
        <v>0</v>
      </c>
    </row>
    <row r="160" spans="2:14" ht="16.5" customHeight="1" x14ac:dyDescent="0.25">
      <c r="B160" s="35">
        <v>149</v>
      </c>
      <c r="C160" s="36" t="s">
        <v>197</v>
      </c>
      <c r="D160" s="37" t="s">
        <v>63</v>
      </c>
      <c r="E160" s="37">
        <v>60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8">
        <f t="shared" si="8"/>
        <v>0</v>
      </c>
    </row>
    <row r="161" spans="2:14" ht="16.5" customHeight="1" x14ac:dyDescent="0.25">
      <c r="B161" s="35">
        <v>150</v>
      </c>
      <c r="C161" s="36" t="s">
        <v>198</v>
      </c>
      <c r="D161" s="37" t="s">
        <v>181</v>
      </c>
      <c r="E161" s="37">
        <v>24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8">
        <f t="shared" si="8"/>
        <v>0</v>
      </c>
    </row>
    <row r="162" spans="2:14" ht="16.5" customHeight="1" x14ac:dyDescent="0.25">
      <c r="B162" s="35">
        <v>151</v>
      </c>
      <c r="C162" s="36" t="s">
        <v>199</v>
      </c>
      <c r="D162" s="37" t="s">
        <v>181</v>
      </c>
      <c r="E162" s="37">
        <v>3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8">
        <f t="shared" si="8"/>
        <v>0</v>
      </c>
    </row>
    <row r="163" spans="2:14" ht="16.5" customHeight="1" x14ac:dyDescent="0.25">
      <c r="B163" s="35">
        <v>152</v>
      </c>
      <c r="C163" s="36" t="s">
        <v>200</v>
      </c>
      <c r="D163" s="37" t="s">
        <v>51</v>
      </c>
      <c r="E163" s="37">
        <v>30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8">
        <f t="shared" si="8"/>
        <v>0</v>
      </c>
    </row>
    <row r="164" spans="2:14" ht="16.5" customHeight="1" x14ac:dyDescent="0.25">
      <c r="B164" s="35">
        <v>153</v>
      </c>
      <c r="C164" s="36" t="s">
        <v>201</v>
      </c>
      <c r="D164" s="37" t="s">
        <v>41</v>
      </c>
      <c r="E164" s="37">
        <v>60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8">
        <f t="shared" si="8"/>
        <v>0</v>
      </c>
    </row>
    <row r="165" spans="2:14" ht="16.5" customHeight="1" x14ac:dyDescent="0.25">
      <c r="B165" s="35">
        <v>154</v>
      </c>
      <c r="C165" s="36" t="s">
        <v>202</v>
      </c>
      <c r="D165" s="37" t="s">
        <v>63</v>
      </c>
      <c r="E165" s="37">
        <v>600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8">
        <f t="shared" si="8"/>
        <v>0</v>
      </c>
    </row>
    <row r="166" spans="2:14" ht="16.5" customHeight="1" x14ac:dyDescent="0.25">
      <c r="B166" s="35">
        <v>155</v>
      </c>
      <c r="C166" s="36" t="s">
        <v>203</v>
      </c>
      <c r="D166" s="37" t="s">
        <v>181</v>
      </c>
      <c r="E166" s="37">
        <v>36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8">
        <f t="shared" si="8"/>
        <v>0</v>
      </c>
    </row>
    <row r="167" spans="2:14" ht="16.5" customHeight="1" x14ac:dyDescent="0.25">
      <c r="B167" s="35">
        <v>156</v>
      </c>
      <c r="C167" s="36" t="s">
        <v>204</v>
      </c>
      <c r="D167" s="37" t="s">
        <v>181</v>
      </c>
      <c r="E167" s="37">
        <v>5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8">
        <f t="shared" si="8"/>
        <v>0</v>
      </c>
    </row>
    <row r="168" spans="2:14" ht="16.5" customHeight="1" x14ac:dyDescent="0.25">
      <c r="B168" s="35">
        <v>157</v>
      </c>
      <c r="C168" s="36" t="s">
        <v>205</v>
      </c>
      <c r="D168" s="37" t="s">
        <v>41</v>
      </c>
      <c r="E168" s="37">
        <v>12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8">
        <f t="shared" si="8"/>
        <v>0</v>
      </c>
    </row>
    <row r="169" spans="2:14" ht="16.5" customHeight="1" x14ac:dyDescent="0.25">
      <c r="B169" s="35">
        <v>158</v>
      </c>
      <c r="C169" s="36" t="s">
        <v>206</v>
      </c>
      <c r="D169" s="37" t="s">
        <v>51</v>
      </c>
      <c r="E169" s="37">
        <v>360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8">
        <f t="shared" si="8"/>
        <v>0</v>
      </c>
    </row>
    <row r="170" spans="2:14" ht="16.5" customHeight="1" x14ac:dyDescent="0.25">
      <c r="B170" s="35">
        <v>159</v>
      </c>
      <c r="C170" s="36" t="s">
        <v>207</v>
      </c>
      <c r="D170" s="37" t="s">
        <v>181</v>
      </c>
      <c r="E170" s="37">
        <v>24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8">
        <f t="shared" si="8"/>
        <v>0</v>
      </c>
    </row>
    <row r="171" spans="2:14" ht="16.5" customHeight="1" x14ac:dyDescent="0.25">
      <c r="B171" s="35">
        <v>160</v>
      </c>
      <c r="C171" s="36" t="s">
        <v>208</v>
      </c>
      <c r="D171" s="37" t="s">
        <v>41</v>
      </c>
      <c r="E171" s="37">
        <v>12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8">
        <f t="shared" si="8"/>
        <v>0</v>
      </c>
    </row>
    <row r="172" spans="2:14" ht="16.5" customHeight="1" x14ac:dyDescent="0.25">
      <c r="B172" s="35">
        <v>161</v>
      </c>
      <c r="C172" s="36" t="s">
        <v>209</v>
      </c>
      <c r="D172" s="37" t="s">
        <v>51</v>
      </c>
      <c r="E172" s="37">
        <v>1200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8">
        <f t="shared" si="8"/>
        <v>0</v>
      </c>
    </row>
    <row r="173" spans="2:14" ht="16.5" customHeight="1" x14ac:dyDescent="0.25">
      <c r="B173" s="35">
        <v>162</v>
      </c>
      <c r="C173" s="36" t="s">
        <v>210</v>
      </c>
      <c r="D173" s="37" t="s">
        <v>181</v>
      </c>
      <c r="E173" s="37">
        <v>24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8">
        <f t="shared" si="8"/>
        <v>0</v>
      </c>
    </row>
    <row r="174" spans="2:14" ht="16.5" customHeight="1" x14ac:dyDescent="0.25">
      <c r="B174" s="35">
        <v>163</v>
      </c>
      <c r="C174" s="36" t="s">
        <v>211</v>
      </c>
      <c r="D174" s="37" t="s">
        <v>41</v>
      </c>
      <c r="E174" s="37">
        <v>48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8">
        <f t="shared" si="8"/>
        <v>0</v>
      </c>
    </row>
    <row r="175" spans="2:14" ht="16.5" customHeight="1" x14ac:dyDescent="0.25">
      <c r="B175" s="35">
        <v>164</v>
      </c>
      <c r="C175" s="36" t="s">
        <v>212</v>
      </c>
      <c r="D175" s="37" t="s">
        <v>41</v>
      </c>
      <c r="E175" s="37">
        <v>1200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8">
        <f t="shared" si="8"/>
        <v>0</v>
      </c>
    </row>
    <row r="176" spans="2:14" ht="16.5" customHeight="1" x14ac:dyDescent="0.25">
      <c r="B176" s="35">
        <v>165</v>
      </c>
      <c r="C176" s="36" t="s">
        <v>213</v>
      </c>
      <c r="D176" s="37" t="s">
        <v>51</v>
      </c>
      <c r="E176" s="37">
        <v>1200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8">
        <f t="shared" si="8"/>
        <v>0</v>
      </c>
    </row>
    <row r="177" spans="2:14" ht="16.5" customHeight="1" x14ac:dyDescent="0.25">
      <c r="B177" s="35">
        <v>166</v>
      </c>
      <c r="C177" s="36" t="s">
        <v>214</v>
      </c>
      <c r="D177" s="37" t="s">
        <v>36</v>
      </c>
      <c r="E177" s="37">
        <v>4800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8">
        <f t="shared" si="8"/>
        <v>0</v>
      </c>
    </row>
    <row r="178" spans="2:14" ht="16.5" customHeight="1" x14ac:dyDescent="0.25">
      <c r="B178" s="35">
        <v>167</v>
      </c>
      <c r="C178" s="36" t="s">
        <v>215</v>
      </c>
      <c r="D178" s="37" t="s">
        <v>63</v>
      </c>
      <c r="E178" s="37">
        <v>20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8">
        <f t="shared" si="8"/>
        <v>0</v>
      </c>
    </row>
    <row r="179" spans="2:14" ht="16.5" customHeight="1" x14ac:dyDescent="0.25">
      <c r="B179" s="35">
        <v>168</v>
      </c>
      <c r="C179" s="36" t="s">
        <v>216</v>
      </c>
      <c r="D179" s="37" t="s">
        <v>41</v>
      </c>
      <c r="E179" s="37">
        <v>120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8">
        <f t="shared" si="8"/>
        <v>0</v>
      </c>
    </row>
    <row r="180" spans="2:14" ht="16.5" customHeight="1" x14ac:dyDescent="0.25">
      <c r="B180" s="35">
        <v>169</v>
      </c>
      <c r="C180" s="36" t="s">
        <v>217</v>
      </c>
      <c r="D180" s="37" t="s">
        <v>181</v>
      </c>
      <c r="E180" s="37">
        <v>24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8">
        <f t="shared" si="8"/>
        <v>0</v>
      </c>
    </row>
    <row r="181" spans="2:14" ht="16.5" customHeight="1" x14ac:dyDescent="0.25">
      <c r="B181" s="35">
        <v>170</v>
      </c>
      <c r="C181" s="36" t="s">
        <v>218</v>
      </c>
      <c r="D181" s="37" t="s">
        <v>181</v>
      </c>
      <c r="E181" s="37">
        <v>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8">
        <f t="shared" si="8"/>
        <v>0</v>
      </c>
    </row>
    <row r="182" spans="2:14" ht="16.5" customHeight="1" x14ac:dyDescent="0.25">
      <c r="B182" s="35">
        <v>171</v>
      </c>
      <c r="C182" s="36" t="s">
        <v>219</v>
      </c>
      <c r="D182" s="37" t="s">
        <v>63</v>
      </c>
      <c r="E182" s="37">
        <v>20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8">
        <f t="shared" si="8"/>
        <v>0</v>
      </c>
    </row>
    <row r="183" spans="2:14" ht="16.5" customHeight="1" x14ac:dyDescent="0.25">
      <c r="B183" s="35">
        <v>172</v>
      </c>
      <c r="C183" s="36" t="s">
        <v>220</v>
      </c>
      <c r="D183" s="37" t="s">
        <v>41</v>
      </c>
      <c r="E183" s="37">
        <v>24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8">
        <f t="shared" si="8"/>
        <v>0</v>
      </c>
    </row>
    <row r="184" spans="2:14" ht="16.5" customHeight="1" x14ac:dyDescent="0.25">
      <c r="B184" s="35">
        <v>173</v>
      </c>
      <c r="C184" s="36" t="s">
        <v>221</v>
      </c>
      <c r="D184" s="37" t="s">
        <v>41</v>
      </c>
      <c r="E184" s="37">
        <v>2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8">
        <f t="shared" si="8"/>
        <v>0</v>
      </c>
    </row>
    <row r="185" spans="2:14" ht="16.5" customHeight="1" x14ac:dyDescent="0.25">
      <c r="B185" s="35">
        <v>174</v>
      </c>
      <c r="C185" s="36" t="s">
        <v>222</v>
      </c>
      <c r="D185" s="37" t="s">
        <v>41</v>
      </c>
      <c r="E185" s="37">
        <v>70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8">
        <f t="shared" si="8"/>
        <v>0</v>
      </c>
    </row>
    <row r="186" spans="2:14" ht="16.5" customHeight="1" x14ac:dyDescent="0.25">
      <c r="B186" s="35">
        <v>175</v>
      </c>
      <c r="C186" s="36" t="s">
        <v>223</v>
      </c>
      <c r="D186" s="37" t="s">
        <v>181</v>
      </c>
      <c r="E186" s="37">
        <v>12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8">
        <f t="shared" si="8"/>
        <v>0</v>
      </c>
    </row>
    <row r="187" spans="2:14" ht="16.5" customHeight="1" x14ac:dyDescent="0.25">
      <c r="B187" s="35">
        <v>176</v>
      </c>
      <c r="C187" s="36" t="s">
        <v>224</v>
      </c>
      <c r="D187" s="37" t="s">
        <v>181</v>
      </c>
      <c r="E187" s="37">
        <v>120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8">
        <f t="shared" si="8"/>
        <v>0</v>
      </c>
    </row>
    <row r="188" spans="2:14" ht="16.5" customHeight="1" x14ac:dyDescent="0.25">
      <c r="B188" s="35">
        <v>177</v>
      </c>
      <c r="C188" s="36" t="s">
        <v>225</v>
      </c>
      <c r="D188" s="37" t="s">
        <v>181</v>
      </c>
      <c r="E188" s="37">
        <v>12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8">
        <f t="shared" si="8"/>
        <v>0</v>
      </c>
    </row>
    <row r="189" spans="2:14" ht="16.5" customHeight="1" x14ac:dyDescent="0.25">
      <c r="B189" s="35">
        <v>178</v>
      </c>
      <c r="C189" s="36" t="s">
        <v>226</v>
      </c>
      <c r="D189" s="37" t="s">
        <v>181</v>
      </c>
      <c r="E189" s="37">
        <v>3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8">
        <f t="shared" si="8"/>
        <v>0</v>
      </c>
    </row>
    <row r="190" spans="2:14" ht="16.5" customHeight="1" x14ac:dyDescent="0.25">
      <c r="B190" s="35">
        <v>179</v>
      </c>
      <c r="C190" s="36" t="s">
        <v>227</v>
      </c>
      <c r="D190" s="37" t="s">
        <v>63</v>
      </c>
      <c r="E190" s="37">
        <v>480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8">
        <f t="shared" si="8"/>
        <v>0</v>
      </c>
    </row>
    <row r="191" spans="2:14" ht="16.5" customHeight="1" x14ac:dyDescent="0.25">
      <c r="B191" s="35">
        <v>180</v>
      </c>
      <c r="C191" s="36" t="s">
        <v>228</v>
      </c>
      <c r="D191" s="37" t="s">
        <v>41</v>
      </c>
      <c r="E191" s="37">
        <v>360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8">
        <f t="shared" si="8"/>
        <v>0</v>
      </c>
    </row>
    <row r="192" spans="2:14" ht="16.5" customHeight="1" x14ac:dyDescent="0.25">
      <c r="B192" s="35">
        <v>181</v>
      </c>
      <c r="C192" s="36" t="s">
        <v>229</v>
      </c>
      <c r="D192" s="37" t="s">
        <v>41</v>
      </c>
      <c r="E192" s="37">
        <v>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8">
        <f t="shared" si="8"/>
        <v>0</v>
      </c>
    </row>
    <row r="193" spans="2:14" ht="16.5" customHeight="1" x14ac:dyDescent="0.25">
      <c r="B193" s="35">
        <v>182</v>
      </c>
      <c r="C193" s="36" t="s">
        <v>230</v>
      </c>
      <c r="D193" s="37" t="s">
        <v>231</v>
      </c>
      <c r="E193" s="37">
        <v>576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8">
        <f t="shared" si="8"/>
        <v>0</v>
      </c>
    </row>
    <row r="194" spans="2:14" ht="16.5" customHeight="1" x14ac:dyDescent="0.25">
      <c r="B194" s="35">
        <v>183</v>
      </c>
      <c r="C194" s="36" t="s">
        <v>232</v>
      </c>
      <c r="D194" s="37" t="s">
        <v>41</v>
      </c>
      <c r="E194" s="37">
        <v>700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8">
        <f t="shared" si="8"/>
        <v>0</v>
      </c>
    </row>
    <row r="195" spans="2:14" ht="16.5" customHeight="1" x14ac:dyDescent="0.25">
      <c r="B195" s="35">
        <v>184</v>
      </c>
      <c r="C195" s="36" t="s">
        <v>233</v>
      </c>
      <c r="D195" s="37" t="s">
        <v>63</v>
      </c>
      <c r="E195" s="37">
        <v>20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8">
        <f t="shared" si="8"/>
        <v>0</v>
      </c>
    </row>
    <row r="196" spans="2:14" ht="16.5" customHeight="1" x14ac:dyDescent="0.25">
      <c r="B196" s="35">
        <v>185</v>
      </c>
      <c r="C196" s="36" t="s">
        <v>234</v>
      </c>
      <c r="D196" s="37" t="s">
        <v>63</v>
      </c>
      <c r="E196" s="37">
        <v>480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8">
        <f t="shared" si="8"/>
        <v>0</v>
      </c>
    </row>
    <row r="197" spans="2:14" ht="16.5" customHeight="1" x14ac:dyDescent="0.25">
      <c r="B197" s="35">
        <v>186</v>
      </c>
      <c r="C197" s="36" t="s">
        <v>235</v>
      </c>
      <c r="D197" s="37" t="s">
        <v>51</v>
      </c>
      <c r="E197" s="37">
        <v>3000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8">
        <f t="shared" si="8"/>
        <v>0</v>
      </c>
    </row>
    <row r="198" spans="2:14" ht="16.5" customHeight="1" x14ac:dyDescent="0.25">
      <c r="B198" s="35">
        <v>187</v>
      </c>
      <c r="C198" s="36" t="s">
        <v>236</v>
      </c>
      <c r="D198" s="37" t="s">
        <v>181</v>
      </c>
      <c r="E198" s="37">
        <v>60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8">
        <f t="shared" si="8"/>
        <v>0</v>
      </c>
    </row>
    <row r="199" spans="2:14" ht="16.5" customHeight="1" x14ac:dyDescent="0.25">
      <c r="B199" s="35">
        <v>188</v>
      </c>
      <c r="C199" s="36" t="s">
        <v>237</v>
      </c>
      <c r="D199" s="37" t="s">
        <v>41</v>
      </c>
      <c r="E199" s="37">
        <v>120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8">
        <f t="shared" si="8"/>
        <v>0</v>
      </c>
    </row>
    <row r="200" spans="2:14" ht="16.5" customHeight="1" x14ac:dyDescent="0.25">
      <c r="B200" s="35">
        <v>189</v>
      </c>
      <c r="C200" s="36" t="s">
        <v>238</v>
      </c>
      <c r="D200" s="37" t="s">
        <v>41</v>
      </c>
      <c r="E200" s="37">
        <v>24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8">
        <f t="shared" si="8"/>
        <v>0</v>
      </c>
    </row>
    <row r="201" spans="2:14" ht="16.5" customHeight="1" x14ac:dyDescent="0.25">
      <c r="B201" s="35">
        <v>190</v>
      </c>
      <c r="C201" s="36" t="s">
        <v>239</v>
      </c>
      <c r="D201" s="37" t="s">
        <v>51</v>
      </c>
      <c r="E201" s="37">
        <v>1200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8">
        <f t="shared" si="8"/>
        <v>0</v>
      </c>
    </row>
    <row r="202" spans="2:14" ht="16.5" customHeight="1" x14ac:dyDescent="0.25">
      <c r="B202" s="35">
        <v>191</v>
      </c>
      <c r="C202" s="36" t="s">
        <v>240</v>
      </c>
      <c r="D202" s="37" t="s">
        <v>36</v>
      </c>
      <c r="E202" s="37">
        <v>1200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8">
        <f t="shared" si="8"/>
        <v>0</v>
      </c>
    </row>
    <row r="203" spans="2:14" ht="16.5" customHeight="1" x14ac:dyDescent="0.25">
      <c r="B203" s="35">
        <v>192</v>
      </c>
      <c r="C203" s="36" t="s">
        <v>241</v>
      </c>
      <c r="D203" s="37" t="s">
        <v>41</v>
      </c>
      <c r="E203" s="37">
        <v>1200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8">
        <f t="shared" si="8"/>
        <v>0</v>
      </c>
    </row>
    <row r="204" spans="2:14" ht="16.5" customHeight="1" x14ac:dyDescent="0.25">
      <c r="B204" s="35">
        <v>193</v>
      </c>
      <c r="C204" s="36" t="s">
        <v>242</v>
      </c>
      <c r="D204" s="37" t="s">
        <v>36</v>
      </c>
      <c r="E204" s="37">
        <v>600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8">
        <f t="shared" si="8"/>
        <v>0</v>
      </c>
    </row>
    <row r="205" spans="2:14" ht="16.5" customHeight="1" x14ac:dyDescent="0.25">
      <c r="B205" s="35">
        <v>194</v>
      </c>
      <c r="C205" s="36" t="s">
        <v>243</v>
      </c>
      <c r="D205" s="37" t="s">
        <v>41</v>
      </c>
      <c r="E205" s="37">
        <v>240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8">
        <f t="shared" si="8"/>
        <v>0</v>
      </c>
    </row>
    <row r="206" spans="2:14" ht="16.5" customHeight="1" x14ac:dyDescent="0.25">
      <c r="B206" s="35">
        <v>195</v>
      </c>
      <c r="C206" s="36" t="s">
        <v>244</v>
      </c>
      <c r="D206" s="37" t="s">
        <v>51</v>
      </c>
      <c r="E206" s="37">
        <v>1200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8">
        <f t="shared" si="8"/>
        <v>0</v>
      </c>
    </row>
    <row r="207" spans="2:14" ht="16.5" customHeight="1" x14ac:dyDescent="0.25">
      <c r="B207" s="35">
        <v>196</v>
      </c>
      <c r="C207" s="36" t="s">
        <v>245</v>
      </c>
      <c r="D207" s="37" t="s">
        <v>246</v>
      </c>
      <c r="E207" s="37">
        <v>300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8">
        <f t="shared" si="8"/>
        <v>0</v>
      </c>
    </row>
    <row r="208" spans="2:14" ht="16.5" customHeight="1" x14ac:dyDescent="0.25">
      <c r="B208" s="46"/>
      <c r="C208" s="24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8"/>
    </row>
    <row r="209" spans="2:12" ht="15" customHeight="1" x14ac:dyDescent="0.25">
      <c r="C209" s="24" t="s">
        <v>118</v>
      </c>
      <c r="D209" s="43"/>
    </row>
    <row r="211" spans="2:12" ht="15" customHeight="1" x14ac:dyDescent="0.25">
      <c r="C211" t="s">
        <v>119</v>
      </c>
      <c r="D211" s="43"/>
    </row>
    <row r="212" spans="2:12" ht="15" customHeight="1" x14ac:dyDescent="0.25">
      <c r="B212" s="63" t="s">
        <v>158</v>
      </c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</sheetData>
  <mergeCells count="4">
    <mergeCell ref="B6:E6"/>
    <mergeCell ref="F11:F16"/>
    <mergeCell ref="G13:G16"/>
    <mergeCell ref="B212:L212"/>
  </mergeCells>
  <pageMargins left="0.23622047244094491" right="0.15748031496062992" top="0.39" bottom="0.28999999999999998" header="0.21" footer="0.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admin</cp:lastModifiedBy>
  <cp:lastPrinted>2019-02-25T07:35:58Z</cp:lastPrinted>
  <dcterms:created xsi:type="dcterms:W3CDTF">2015-06-26T07:55:44Z</dcterms:created>
  <dcterms:modified xsi:type="dcterms:W3CDTF">2019-02-25T07:36:07Z</dcterms:modified>
</cp:coreProperties>
</file>